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<sst xmlns="http://schemas.openxmlformats.org/spreadsheetml/2006/main" count="385" uniqueCount="176">
  <si>
    <t>Wintercriterium 2023-2024</t>
  </si>
  <si>
    <t>Korte Cross</t>
  </si>
  <si>
    <t>DAMES -45</t>
  </si>
  <si>
    <t>PROP.</t>
  </si>
  <si>
    <t>BELFIUS</t>
  </si>
  <si>
    <t>BELL</t>
  </si>
  <si>
    <t>TOL</t>
  </si>
  <si>
    <t>KBC</t>
  </si>
  <si>
    <t>DCPP</t>
  </si>
  <si>
    <t>SODIPA</t>
  </si>
  <si>
    <t>KAMP.</t>
  </si>
  <si>
    <t>CRIT.</t>
  </si>
  <si>
    <t>TOTAAL</t>
  </si>
  <si>
    <t>6 Beste</t>
  </si>
  <si>
    <t>Joly</t>
  </si>
  <si>
    <t>Vanessa</t>
  </si>
  <si>
    <t>D40</t>
  </si>
  <si>
    <t>Fleurackers</t>
  </si>
  <si>
    <t>Kato</t>
  </si>
  <si>
    <t>DS</t>
  </si>
  <si>
    <t>Onvoldoende wedstrijden</t>
  </si>
  <si>
    <t xml:space="preserve">David </t>
  </si>
  <si>
    <t>Joke</t>
  </si>
  <si>
    <t>Storms</t>
  </si>
  <si>
    <t>Hannelore</t>
  </si>
  <si>
    <t>D35</t>
  </si>
  <si>
    <t>Dames +45</t>
  </si>
  <si>
    <t>De Meyer</t>
  </si>
  <si>
    <t>Carolyn</t>
  </si>
  <si>
    <t>D50</t>
  </si>
  <si>
    <t>D'Haene</t>
  </si>
  <si>
    <t>Katie</t>
  </si>
  <si>
    <t>BELFIUS/HARIBO</t>
  </si>
  <si>
    <t>Dames +55</t>
  </si>
  <si>
    <t>Peeters</t>
  </si>
  <si>
    <t>Karen</t>
  </si>
  <si>
    <t>D55</t>
  </si>
  <si>
    <t xml:space="preserve">Andries </t>
  </si>
  <si>
    <t>Gerda</t>
  </si>
  <si>
    <t>Verrept</t>
  </si>
  <si>
    <t>Vera</t>
  </si>
  <si>
    <t>D60</t>
  </si>
  <si>
    <t xml:space="preserve">Wuytack </t>
  </si>
  <si>
    <t>Sara</t>
  </si>
  <si>
    <t>Bongaerts</t>
  </si>
  <si>
    <t>Patricia</t>
  </si>
  <si>
    <t xml:space="preserve">Smet </t>
  </si>
  <si>
    <t>Sandrine</t>
  </si>
  <si>
    <t>Croes</t>
  </si>
  <si>
    <t>Christiane</t>
  </si>
  <si>
    <t>Dames +65</t>
  </si>
  <si>
    <t>Claes</t>
  </si>
  <si>
    <t>Judy</t>
  </si>
  <si>
    <t>D65</t>
  </si>
  <si>
    <t>Suykens</t>
  </si>
  <si>
    <t>Maria</t>
  </si>
  <si>
    <t>D70</t>
  </si>
  <si>
    <t>Lindekens</t>
  </si>
  <si>
    <t>Wies</t>
  </si>
  <si>
    <t>Dames +75</t>
  </si>
  <si>
    <t>Vermeulen</t>
  </si>
  <si>
    <t>Anna</t>
  </si>
  <si>
    <t>D75</t>
  </si>
  <si>
    <t>Lange Cross</t>
  </si>
  <si>
    <t>Dames</t>
  </si>
  <si>
    <t>Mattheyses</t>
  </si>
  <si>
    <t>Leentje</t>
  </si>
  <si>
    <t>Heren +55</t>
  </si>
  <si>
    <t xml:space="preserve">Van Damme </t>
  </si>
  <si>
    <t>Guy</t>
  </si>
  <si>
    <t>H55</t>
  </si>
  <si>
    <t xml:space="preserve">Roelandt </t>
  </si>
  <si>
    <t>Patrick</t>
  </si>
  <si>
    <t>H60</t>
  </si>
  <si>
    <t>Alex</t>
  </si>
  <si>
    <t>Van de Vreken</t>
  </si>
  <si>
    <t xml:space="preserve"> Luc</t>
  </si>
  <si>
    <t>Teunkens</t>
  </si>
  <si>
    <t>Karel</t>
  </si>
  <si>
    <t>D'Hondt</t>
  </si>
  <si>
    <t>Herman</t>
  </si>
  <si>
    <t>Huyshauwer</t>
  </si>
  <si>
    <t>Thierry</t>
  </si>
  <si>
    <t>Baetens</t>
  </si>
  <si>
    <t>Luc</t>
  </si>
  <si>
    <t>Bjorn</t>
  </si>
  <si>
    <t>H45</t>
  </si>
  <si>
    <t>Schelkens</t>
  </si>
  <si>
    <t>Chris</t>
  </si>
  <si>
    <t>Heren +65</t>
  </si>
  <si>
    <t>Oomen</t>
  </si>
  <si>
    <t>Eddy</t>
  </si>
  <si>
    <t>H65</t>
  </si>
  <si>
    <t>Geudens</t>
  </si>
  <si>
    <t>Jan</t>
  </si>
  <si>
    <t>Vanleene</t>
  </si>
  <si>
    <t>Dirk</t>
  </si>
  <si>
    <t>Verbeeck</t>
  </si>
  <si>
    <t>Maurits</t>
  </si>
  <si>
    <t>Claessens</t>
  </si>
  <si>
    <t>Jozef</t>
  </si>
  <si>
    <t>H70</t>
  </si>
  <si>
    <t>Van de Wal</t>
  </si>
  <si>
    <t>Paul</t>
  </si>
  <si>
    <t>Daniëls</t>
  </si>
  <si>
    <t>Ronny</t>
  </si>
  <si>
    <t>Van Cappellen</t>
  </si>
  <si>
    <t>Dal Bosco</t>
  </si>
  <si>
    <t>Jean</t>
  </si>
  <si>
    <t>Faes</t>
  </si>
  <si>
    <t>Vic</t>
  </si>
  <si>
    <t>Meir</t>
  </si>
  <si>
    <t>Tijskens</t>
  </si>
  <si>
    <t>Wannes</t>
  </si>
  <si>
    <t>Leblon</t>
  </si>
  <si>
    <t>Hermans</t>
  </si>
  <si>
    <t>Logist</t>
  </si>
  <si>
    <t>Yves</t>
  </si>
  <si>
    <t>De Backer</t>
  </si>
  <si>
    <t>Jos</t>
  </si>
  <si>
    <t>Van Grootven</t>
  </si>
  <si>
    <t>Willem</t>
  </si>
  <si>
    <t>Heren +75</t>
  </si>
  <si>
    <t>Apiecionek</t>
  </si>
  <si>
    <t>Vincenty</t>
  </si>
  <si>
    <t>H75</t>
  </si>
  <si>
    <t>Bos</t>
  </si>
  <si>
    <t>Van Acker</t>
  </si>
  <si>
    <t>Tony</t>
  </si>
  <si>
    <t>De Clerck</t>
  </si>
  <si>
    <t>Ludovicus</t>
  </si>
  <si>
    <t>H80</t>
  </si>
  <si>
    <t>Ferdinand</t>
  </si>
  <si>
    <t>Heren -35</t>
  </si>
  <si>
    <t>Kennis</t>
  </si>
  <si>
    <t>Kevin</t>
  </si>
  <si>
    <t>HS</t>
  </si>
  <si>
    <t>Van Winckel</t>
  </si>
  <si>
    <t>Mitch</t>
  </si>
  <si>
    <t>Torfs</t>
  </si>
  <si>
    <t>Berten</t>
  </si>
  <si>
    <t>Heren +35</t>
  </si>
  <si>
    <t>Van Roey</t>
  </si>
  <si>
    <t>H40</t>
  </si>
  <si>
    <t>Michel</t>
  </si>
  <si>
    <t>Heren +45</t>
  </si>
  <si>
    <t>Loverie</t>
  </si>
  <si>
    <t>Emmanuel</t>
  </si>
  <si>
    <t>Merckx</t>
  </si>
  <si>
    <t>H50</t>
  </si>
  <si>
    <t xml:space="preserve">Vanmechelen </t>
  </si>
  <si>
    <t>Filip</t>
  </si>
  <si>
    <t>Marco</t>
  </si>
  <si>
    <t>De Maeyer</t>
  </si>
  <si>
    <t>Jurgen</t>
  </si>
  <si>
    <t>Verlinden</t>
  </si>
  <si>
    <t>Tom</t>
  </si>
  <si>
    <t>Van Caelenberg</t>
  </si>
  <si>
    <t>Bruno</t>
  </si>
  <si>
    <t>Van Dijck</t>
  </si>
  <si>
    <t>Raf</t>
  </si>
  <si>
    <t>Papanikitas</t>
  </si>
  <si>
    <t>Marc</t>
  </si>
  <si>
    <t>Brijnaert</t>
  </si>
  <si>
    <t>Manise</t>
  </si>
  <si>
    <t>Van Den Bosche</t>
  </si>
  <si>
    <t xml:space="preserve">Bart </t>
  </si>
  <si>
    <t>Van Strydonck</t>
  </si>
  <si>
    <t>Pascal</t>
  </si>
  <si>
    <t>Duré</t>
  </si>
  <si>
    <t>Wim</t>
  </si>
  <si>
    <t>De Bruyn</t>
  </si>
  <si>
    <t>Andre</t>
  </si>
  <si>
    <t>Ceulemans</t>
  </si>
  <si>
    <t>Heren  +75</t>
  </si>
  <si>
    <t>GEEN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</si>
</sst>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53"/>
      <name val="Calibri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0" fillId="2" borderId="0" xfId="0" applyFont="1" applyFill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2" borderId="0" xfId="0" applyFont="1" applyFill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0" xfId="0" applyFont="1" applyFill="1" applyAlignment="1">
      <alignment horizontal="center"/>
    </xf>
    <xf numFmtId="164" fontId="4" fillId="2" borderId="0" xfId="0" applyFont="1" applyFill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6" fillId="2" borderId="0" xfId="0" applyFont="1" applyFill="1" applyAlignment="1" applyProtection="1">
      <alignment horizontal="center" vertical="center"/>
      <protection locked="0"/>
    </xf>
    <xf numFmtId="164" fontId="5" fillId="2" borderId="0" xfId="0" applyFont="1" applyFill="1" applyAlignment="1" applyProtection="1">
      <alignment horizontal="center" vertical="center"/>
      <protection locked="0"/>
    </xf>
    <xf numFmtId="164" fontId="3" fillId="0" borderId="0" xfId="0" applyFont="1" applyFill="1" applyAlignment="1">
      <alignment horizontal="left"/>
    </xf>
    <xf numFmtId="164" fontId="7" fillId="0" borderId="0" xfId="0" applyFont="1" applyAlignment="1" applyProtection="1">
      <alignment horizontal="left" vertical="center"/>
      <protection locked="0"/>
    </xf>
    <xf numFmtId="164" fontId="3" fillId="0" borderId="0" xfId="0" applyFont="1" applyFill="1" applyAlignment="1">
      <alignment horizontal="center"/>
    </xf>
    <xf numFmtId="164" fontId="6" fillId="0" borderId="0" xfId="0" applyFont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0" fillId="2" borderId="0" xfId="0" applyFill="1" applyAlignment="1" applyProtection="1">
      <alignment horizontal="center"/>
      <protection locked="0"/>
    </xf>
    <xf numFmtId="164" fontId="4" fillId="2" borderId="0" xfId="0" applyFont="1" applyFill="1" applyAlignment="1" applyProtection="1">
      <alignment horizontal="center"/>
      <protection locked="0"/>
    </xf>
    <xf numFmtId="164" fontId="8" fillId="0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6" fillId="2" borderId="0" xfId="0" applyFont="1" applyFill="1" applyAlignment="1" applyProtection="1">
      <alignment horizontal="center"/>
      <protection locked="0"/>
    </xf>
    <xf numFmtId="164" fontId="0" fillId="0" borderId="0" xfId="0" applyFont="1" applyAlignment="1">
      <alignment horizontal="center" vertical="center"/>
    </xf>
    <xf numFmtId="164" fontId="0" fillId="2" borderId="0" xfId="0" applyFont="1" applyFill="1" applyAlignment="1">
      <alignment horizontal="center" vertic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2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2" borderId="0" xfId="0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4" fontId="6" fillId="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9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11" fillId="0" borderId="0" xfId="0" applyFont="1" applyAlignment="1">
      <alignment horizontal="center" vertical="center"/>
    </xf>
    <xf numFmtId="164" fontId="11" fillId="2" borderId="0" xfId="0" applyFont="1" applyFill="1" applyAlignment="1">
      <alignment horizontal="center" vertical="center"/>
    </xf>
    <xf numFmtId="164" fontId="11" fillId="0" borderId="0" xfId="0" applyFont="1" applyAlignment="1">
      <alignment horizontal="center"/>
    </xf>
    <xf numFmtId="164" fontId="5" fillId="2" borderId="0" xfId="0" applyFont="1" applyFill="1" applyAlignment="1">
      <alignment horizontal="left" vertical="center"/>
    </xf>
    <xf numFmtId="164" fontId="5" fillId="0" borderId="0" xfId="0" applyFont="1" applyAlignment="1">
      <alignment horizontal="left" vertic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0" fillId="2" borderId="0" xfId="0" applyFill="1" applyAlignment="1">
      <alignment horizontal="left"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76200</xdr:rowOff>
    </xdr:from>
    <xdr:to>
      <xdr:col>3</xdr:col>
      <xdr:colOff>9525</xdr:colOff>
      <xdr:row>2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6287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="90" zoomScaleNormal="90" workbookViewId="0" topLeftCell="A1">
      <selection activeCell="U121" sqref="U121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15.8515625" style="0" customWidth="1"/>
    <col min="4" max="4" width="10.57421875" style="0" customWidth="1"/>
    <col min="5" max="5" width="7.140625" style="0" customWidth="1"/>
    <col min="6" max="6" width="16.00390625" style="0" customWidth="1"/>
    <col min="7" max="7" width="7.57421875" style="0" customWidth="1"/>
    <col min="9" max="9" width="7.8515625" style="0" customWidth="1"/>
    <col min="10" max="12" width="7.00390625" style="0" customWidth="1"/>
    <col min="14" max="14" width="8.00390625" style="0" customWidth="1"/>
    <col min="15" max="15" width="7.421875" style="0" customWidth="1"/>
    <col min="16" max="16" width="8.00390625" style="0" customWidth="1"/>
    <col min="17" max="17" width="7.2812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5"/>
      <c r="B5" s="5"/>
      <c r="C5" s="6" t="s">
        <v>2</v>
      </c>
      <c r="D5" s="5"/>
      <c r="E5" s="5"/>
      <c r="F5" s="5"/>
      <c r="G5" s="7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9" t="s">
        <v>10</v>
      </c>
      <c r="O5" s="8" t="s">
        <v>11</v>
      </c>
      <c r="P5" s="5" t="s">
        <v>12</v>
      </c>
      <c r="Q5" s="5" t="s">
        <v>13</v>
      </c>
    </row>
    <row r="6" spans="1:17" ht="12.75">
      <c r="A6" s="10">
        <v>1</v>
      </c>
      <c r="B6" s="11">
        <v>61</v>
      </c>
      <c r="C6" s="11" t="s">
        <v>14</v>
      </c>
      <c r="D6" s="11" t="s">
        <v>15</v>
      </c>
      <c r="E6" s="11" t="s">
        <v>16</v>
      </c>
      <c r="F6" s="11" t="s">
        <v>9</v>
      </c>
      <c r="G6" s="12">
        <v>2</v>
      </c>
      <c r="H6" s="13">
        <v>2</v>
      </c>
      <c r="I6" s="13"/>
      <c r="J6" s="13"/>
      <c r="K6" s="13">
        <v>2</v>
      </c>
      <c r="L6" s="13">
        <v>3</v>
      </c>
      <c r="M6" s="13"/>
      <c r="N6" s="12">
        <v>1</v>
      </c>
      <c r="O6" s="14"/>
      <c r="P6" s="15">
        <f>SUM(G6:O6)</f>
        <v>10</v>
      </c>
      <c r="Q6" s="16">
        <f>SUM(G6:O6)</f>
        <v>10</v>
      </c>
    </row>
    <row r="7" spans="1:17" ht="12.75">
      <c r="A7" s="10">
        <v>2</v>
      </c>
      <c r="B7" s="11">
        <v>359</v>
      </c>
      <c r="C7" s="11" t="s">
        <v>17</v>
      </c>
      <c r="D7" s="11" t="s">
        <v>18</v>
      </c>
      <c r="E7" s="11" t="s">
        <v>19</v>
      </c>
      <c r="F7" s="11" t="s">
        <v>8</v>
      </c>
      <c r="G7" s="17">
        <v>1</v>
      </c>
      <c r="H7" s="13">
        <v>1</v>
      </c>
      <c r="I7" s="13">
        <v>1</v>
      </c>
      <c r="J7" s="13">
        <v>1</v>
      </c>
      <c r="K7" s="13">
        <v>1</v>
      </c>
      <c r="L7" s="13">
        <v>2</v>
      </c>
      <c r="M7" s="13">
        <v>1</v>
      </c>
      <c r="N7" s="18"/>
      <c r="O7" s="14"/>
      <c r="P7" s="15">
        <f>SUM(G7:O7)</f>
        <v>8</v>
      </c>
      <c r="Q7" s="16">
        <f>SUM(H7:O7)</f>
        <v>7</v>
      </c>
    </row>
    <row r="8" spans="2:17" ht="12.75">
      <c r="B8" s="19"/>
      <c r="C8" s="20" t="s">
        <v>20</v>
      </c>
      <c r="D8" s="11"/>
      <c r="E8" s="11"/>
      <c r="F8" s="11"/>
      <c r="G8" s="17"/>
      <c r="H8" s="13"/>
      <c r="I8" s="13"/>
      <c r="J8" s="13"/>
      <c r="K8" s="13"/>
      <c r="L8" s="13"/>
      <c r="M8" s="13"/>
      <c r="N8" s="18"/>
      <c r="O8" s="14"/>
      <c r="P8" s="15"/>
      <c r="Q8" s="16"/>
    </row>
    <row r="9" spans="1:17" ht="12.75">
      <c r="A9" s="10"/>
      <c r="B9" s="11">
        <v>738</v>
      </c>
      <c r="C9" s="11" t="s">
        <v>21</v>
      </c>
      <c r="D9" s="11" t="s">
        <v>22</v>
      </c>
      <c r="E9" s="11" t="s">
        <v>19</v>
      </c>
      <c r="F9" s="11" t="s">
        <v>7</v>
      </c>
      <c r="G9" s="18">
        <v>3</v>
      </c>
      <c r="H9" s="14"/>
      <c r="I9" s="14"/>
      <c r="J9" s="14">
        <v>2</v>
      </c>
      <c r="K9" s="14">
        <v>3</v>
      </c>
      <c r="L9" s="14"/>
      <c r="M9" s="14">
        <v>2</v>
      </c>
      <c r="N9" s="18"/>
      <c r="O9" s="14"/>
      <c r="P9" s="15">
        <f>SUM(G9:N9)</f>
        <v>10</v>
      </c>
      <c r="Q9" s="16"/>
    </row>
    <row r="10" spans="2:17" ht="12.75">
      <c r="B10" s="11">
        <v>711</v>
      </c>
      <c r="C10" s="11" t="s">
        <v>23</v>
      </c>
      <c r="D10" s="11" t="s">
        <v>24</v>
      </c>
      <c r="E10" s="11" t="s">
        <v>25</v>
      </c>
      <c r="F10" s="11" t="s">
        <v>8</v>
      </c>
      <c r="G10" s="18"/>
      <c r="H10" s="14"/>
      <c r="I10" s="14"/>
      <c r="J10" s="14"/>
      <c r="K10" s="14"/>
      <c r="L10" s="14">
        <v>1</v>
      </c>
      <c r="M10" s="14"/>
      <c r="N10" s="18"/>
      <c r="O10" s="14"/>
      <c r="P10" s="15">
        <f>SUM(G10:N10)</f>
        <v>1</v>
      </c>
      <c r="Q10" s="16"/>
    </row>
    <row r="11" spans="2:17" ht="12.75">
      <c r="B11" s="11"/>
      <c r="C11" s="11"/>
      <c r="D11" s="11"/>
      <c r="E11" s="11"/>
      <c r="F11" s="11"/>
      <c r="O11" s="14"/>
      <c r="P11" s="15"/>
      <c r="Q11" s="16"/>
    </row>
    <row r="12" ht="12.75">
      <c r="C12" s="21" t="s">
        <v>26</v>
      </c>
    </row>
    <row r="13" spans="1:17" ht="12.75">
      <c r="A13" s="10">
        <v>1</v>
      </c>
      <c r="B13" s="11">
        <v>346</v>
      </c>
      <c r="C13" s="11" t="s">
        <v>27</v>
      </c>
      <c r="D13" s="11" t="s">
        <v>28</v>
      </c>
      <c r="E13" s="11" t="s">
        <v>29</v>
      </c>
      <c r="F13" s="11" t="s">
        <v>9</v>
      </c>
      <c r="G13" s="17"/>
      <c r="H13" s="13">
        <v>2</v>
      </c>
      <c r="I13" s="13"/>
      <c r="J13" s="13">
        <v>2</v>
      </c>
      <c r="K13" s="13">
        <v>2</v>
      </c>
      <c r="L13" s="13">
        <v>2</v>
      </c>
      <c r="M13" s="13">
        <v>1</v>
      </c>
      <c r="N13" s="12">
        <v>2</v>
      </c>
      <c r="O13" s="22"/>
      <c r="P13" s="23">
        <f>SUM(G13:O13)</f>
        <v>11</v>
      </c>
      <c r="Q13" s="16">
        <f>SUM(G13:O13)</f>
        <v>11</v>
      </c>
    </row>
    <row r="14" spans="1:17" ht="12.75">
      <c r="A14" s="10">
        <v>2</v>
      </c>
      <c r="B14" s="11">
        <v>308</v>
      </c>
      <c r="C14" s="11" t="s">
        <v>30</v>
      </c>
      <c r="D14" s="11" t="s">
        <v>31</v>
      </c>
      <c r="E14" s="11" t="s">
        <v>29</v>
      </c>
      <c r="F14" s="11" t="s">
        <v>32</v>
      </c>
      <c r="G14" s="17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/>
      <c r="N14" s="12">
        <v>1</v>
      </c>
      <c r="O14" s="22"/>
      <c r="P14" s="23">
        <f>SUM(G14:O14)</f>
        <v>7</v>
      </c>
      <c r="Q14" s="16">
        <f>SUM(H14:O14)</f>
        <v>6</v>
      </c>
    </row>
    <row r="16" ht="12.75">
      <c r="C16" s="21" t="s">
        <v>33</v>
      </c>
    </row>
    <row r="17" spans="1:17" ht="12.75">
      <c r="A17" s="10">
        <v>1</v>
      </c>
      <c r="B17" s="11">
        <v>68</v>
      </c>
      <c r="C17" s="11" t="s">
        <v>34</v>
      </c>
      <c r="D17" s="11" t="s">
        <v>35</v>
      </c>
      <c r="E17" s="11" t="s">
        <v>36</v>
      </c>
      <c r="F17" s="11" t="s">
        <v>8</v>
      </c>
      <c r="G17" s="12">
        <v>4</v>
      </c>
      <c r="H17" s="13">
        <v>4</v>
      </c>
      <c r="I17" s="13"/>
      <c r="J17" s="13">
        <v>4</v>
      </c>
      <c r="K17" s="13">
        <v>3</v>
      </c>
      <c r="L17" s="13">
        <v>2</v>
      </c>
      <c r="M17" s="13">
        <v>6</v>
      </c>
      <c r="N17" s="12"/>
      <c r="O17" s="13"/>
      <c r="P17" s="15">
        <f>SUM(G17:O17)</f>
        <v>23</v>
      </c>
      <c r="Q17" s="16">
        <f>SUM(G17:O17)</f>
        <v>23</v>
      </c>
    </row>
    <row r="18" spans="1:17" ht="12.75">
      <c r="A18" s="10">
        <v>2</v>
      </c>
      <c r="B18" s="11">
        <v>376</v>
      </c>
      <c r="C18" s="11" t="s">
        <v>37</v>
      </c>
      <c r="D18" s="11" t="s">
        <v>38</v>
      </c>
      <c r="E18" s="11" t="s">
        <v>36</v>
      </c>
      <c r="F18" s="11" t="s">
        <v>32</v>
      </c>
      <c r="G18" s="24"/>
      <c r="H18" s="16">
        <v>3</v>
      </c>
      <c r="I18" s="16">
        <v>2</v>
      </c>
      <c r="J18" s="16">
        <v>2</v>
      </c>
      <c r="K18" s="16"/>
      <c r="L18" s="16">
        <v>1</v>
      </c>
      <c r="M18" s="16">
        <v>3</v>
      </c>
      <c r="N18" s="25">
        <v>3</v>
      </c>
      <c r="O18" s="5"/>
      <c r="P18" s="15">
        <f>SUM(G18:O18)</f>
        <v>14</v>
      </c>
      <c r="Q18" s="16">
        <f>SUM(G18:O18)</f>
        <v>14</v>
      </c>
    </row>
    <row r="19" spans="1:17" ht="12.75">
      <c r="A19" s="10">
        <v>3</v>
      </c>
      <c r="B19" s="11">
        <v>55</v>
      </c>
      <c r="C19" s="11" t="s">
        <v>39</v>
      </c>
      <c r="D19" s="11" t="s">
        <v>40</v>
      </c>
      <c r="E19" s="11" t="s">
        <v>41</v>
      </c>
      <c r="F19" s="11" t="s">
        <v>9</v>
      </c>
      <c r="G19" s="12">
        <v>1</v>
      </c>
      <c r="H19" s="13">
        <v>2</v>
      </c>
      <c r="I19" s="13"/>
      <c r="J19" s="13">
        <v>1</v>
      </c>
      <c r="K19" s="13">
        <v>1</v>
      </c>
      <c r="L19" s="13"/>
      <c r="M19" s="13">
        <v>1</v>
      </c>
      <c r="N19" s="12">
        <v>1</v>
      </c>
      <c r="O19" s="14"/>
      <c r="P19" s="15">
        <f>SUM(G19:O19)</f>
        <v>7</v>
      </c>
      <c r="Q19" s="16">
        <f>SUM(G19:O19)</f>
        <v>7</v>
      </c>
    </row>
    <row r="20" spans="2:17" ht="12.75">
      <c r="B20" s="11"/>
      <c r="C20" s="20" t="s">
        <v>20</v>
      </c>
      <c r="D20" s="11"/>
      <c r="E20" s="11"/>
      <c r="F20" s="11"/>
      <c r="G20" s="12"/>
      <c r="H20" s="13"/>
      <c r="I20" s="13"/>
      <c r="J20" s="13"/>
      <c r="K20" s="13"/>
      <c r="L20" s="13"/>
      <c r="M20" s="13"/>
      <c r="N20" s="12"/>
      <c r="O20" s="14"/>
      <c r="P20" s="15"/>
      <c r="Q20" s="16"/>
    </row>
    <row r="21" spans="1:17" ht="12.75">
      <c r="A21" s="10"/>
      <c r="B21" s="11">
        <v>946</v>
      </c>
      <c r="C21" s="11" t="s">
        <v>42</v>
      </c>
      <c r="D21" s="11" t="s">
        <v>43</v>
      </c>
      <c r="E21" s="11" t="s">
        <v>36</v>
      </c>
      <c r="F21" s="11" t="s">
        <v>7</v>
      </c>
      <c r="G21" s="17">
        <v>2</v>
      </c>
      <c r="H21" s="22"/>
      <c r="I21" s="14"/>
      <c r="J21" s="22">
        <v>3</v>
      </c>
      <c r="K21" s="22"/>
      <c r="L21" s="14"/>
      <c r="M21" s="14">
        <v>4</v>
      </c>
      <c r="N21" s="12"/>
      <c r="O21" s="13"/>
      <c r="P21" s="15">
        <f>SUM(G21:O21)</f>
        <v>9</v>
      </c>
      <c r="Q21" s="16"/>
    </row>
    <row r="22" spans="1:17" ht="12.75">
      <c r="A22" s="10"/>
      <c r="B22" s="11">
        <v>7</v>
      </c>
      <c r="C22" s="11" t="s">
        <v>44</v>
      </c>
      <c r="D22" s="26" t="s">
        <v>45</v>
      </c>
      <c r="E22" s="27" t="s">
        <v>36</v>
      </c>
      <c r="F22" s="27" t="s">
        <v>9</v>
      </c>
      <c r="G22" s="17">
        <v>3</v>
      </c>
      <c r="H22" s="22"/>
      <c r="I22" s="14"/>
      <c r="J22" s="22"/>
      <c r="K22" s="22"/>
      <c r="L22" s="13"/>
      <c r="M22" s="14">
        <v>5</v>
      </c>
      <c r="N22" s="12"/>
      <c r="O22" s="5"/>
      <c r="P22" s="15">
        <f>SUM(G22:O22)</f>
        <v>8</v>
      </c>
      <c r="Q22" s="16"/>
    </row>
    <row r="23" spans="1:17" ht="12.75">
      <c r="A23" s="8"/>
      <c r="B23" s="11">
        <v>759</v>
      </c>
      <c r="C23" s="11" t="s">
        <v>46</v>
      </c>
      <c r="D23" s="11" t="s">
        <v>47</v>
      </c>
      <c r="E23" s="11" t="s">
        <v>36</v>
      </c>
      <c r="F23" s="11" t="s">
        <v>7</v>
      </c>
      <c r="G23" s="24"/>
      <c r="H23" s="15"/>
      <c r="I23" s="15">
        <v>1</v>
      </c>
      <c r="J23" s="28"/>
      <c r="K23" s="28">
        <v>2</v>
      </c>
      <c r="L23" s="15"/>
      <c r="M23" s="15">
        <v>2</v>
      </c>
      <c r="N23" s="24">
        <v>2</v>
      </c>
      <c r="O23" s="15"/>
      <c r="P23" s="15">
        <f>SUM(G23:O23)</f>
        <v>7</v>
      </c>
      <c r="Q23" s="16"/>
    </row>
    <row r="24" spans="1:17" ht="12.75">
      <c r="A24" s="8"/>
      <c r="B24" s="11">
        <v>727</v>
      </c>
      <c r="C24" s="11" t="s">
        <v>48</v>
      </c>
      <c r="D24" s="11" t="s">
        <v>49</v>
      </c>
      <c r="E24" s="11" t="s">
        <v>36</v>
      </c>
      <c r="F24" s="11" t="s">
        <v>7</v>
      </c>
      <c r="G24" s="24"/>
      <c r="H24" s="15">
        <v>1</v>
      </c>
      <c r="I24" s="15"/>
      <c r="J24" s="28"/>
      <c r="K24" s="28"/>
      <c r="L24" s="15"/>
      <c r="M24" s="29"/>
      <c r="N24" s="30"/>
      <c r="O24" s="5"/>
      <c r="P24" s="15">
        <f>SUM(G24:O24)</f>
        <v>1</v>
      </c>
      <c r="Q24" s="16"/>
    </row>
    <row r="26" ht="12.75">
      <c r="C26" s="21" t="s">
        <v>50</v>
      </c>
    </row>
    <row r="27" spans="1:17" ht="12.75">
      <c r="A27" s="14">
        <v>1</v>
      </c>
      <c r="B27" s="11">
        <v>82</v>
      </c>
      <c r="C27" s="11" t="s">
        <v>51</v>
      </c>
      <c r="D27" s="11" t="s">
        <v>52</v>
      </c>
      <c r="E27" s="11" t="s">
        <v>53</v>
      </c>
      <c r="F27" s="11" t="s">
        <v>5</v>
      </c>
      <c r="G27" s="12">
        <v>2</v>
      </c>
      <c r="H27" s="22"/>
      <c r="I27" s="22">
        <v>1</v>
      </c>
      <c r="J27" s="13">
        <v>2</v>
      </c>
      <c r="K27" s="13">
        <v>2</v>
      </c>
      <c r="L27" s="13">
        <v>2</v>
      </c>
      <c r="M27" s="13">
        <v>2</v>
      </c>
      <c r="N27" s="12">
        <v>2</v>
      </c>
      <c r="O27" s="13"/>
      <c r="P27" s="15">
        <f>SUM(G27:O27)</f>
        <v>13</v>
      </c>
      <c r="Q27" s="16">
        <f>SUM(J27:O27)+G27</f>
        <v>12</v>
      </c>
    </row>
    <row r="28" spans="1:17" ht="12.75">
      <c r="A28" s="14">
        <v>2</v>
      </c>
      <c r="B28" s="11">
        <v>758</v>
      </c>
      <c r="C28" s="11" t="s">
        <v>54</v>
      </c>
      <c r="D28" s="11" t="s">
        <v>55</v>
      </c>
      <c r="E28" s="11" t="s">
        <v>56</v>
      </c>
      <c r="F28" s="11" t="s">
        <v>32</v>
      </c>
      <c r="G28" s="31">
        <v>1</v>
      </c>
      <c r="H28" s="16">
        <v>1</v>
      </c>
      <c r="I28" s="16">
        <v>2</v>
      </c>
      <c r="J28" s="16">
        <v>1</v>
      </c>
      <c r="K28" s="16">
        <v>1</v>
      </c>
      <c r="L28" s="15">
        <v>1</v>
      </c>
      <c r="M28" s="16">
        <v>1</v>
      </c>
      <c r="N28" s="25">
        <v>1</v>
      </c>
      <c r="O28" s="15"/>
      <c r="P28" s="15">
        <f>SUM(G28:O28)</f>
        <v>9</v>
      </c>
      <c r="Q28" s="16">
        <f>SUM(H28:K28)+M28+N28</f>
        <v>7</v>
      </c>
    </row>
    <row r="29" spans="2:17" ht="12.75">
      <c r="B29" s="11"/>
      <c r="C29" s="20" t="s">
        <v>20</v>
      </c>
      <c r="D29" s="11"/>
      <c r="E29" s="11"/>
      <c r="F29" s="11"/>
      <c r="G29" s="31"/>
      <c r="H29" s="16"/>
      <c r="I29" s="16"/>
      <c r="J29" s="16"/>
      <c r="K29" s="16"/>
      <c r="L29" s="15"/>
      <c r="M29" s="16"/>
      <c r="N29" s="25"/>
      <c r="O29" s="15"/>
      <c r="P29" s="15"/>
      <c r="Q29" s="16"/>
    </row>
    <row r="30" spans="1:17" ht="12.75">
      <c r="A30" s="14"/>
      <c r="B30" s="11">
        <v>749</v>
      </c>
      <c r="C30" s="11" t="s">
        <v>57</v>
      </c>
      <c r="D30" s="11" t="s">
        <v>58</v>
      </c>
      <c r="E30" s="11" t="s">
        <v>53</v>
      </c>
      <c r="F30" s="11" t="s">
        <v>32</v>
      </c>
      <c r="G30" s="18"/>
      <c r="H30" s="13"/>
      <c r="I30" s="14"/>
      <c r="J30" s="22">
        <v>3</v>
      </c>
      <c r="K30" s="22"/>
      <c r="L30" s="22">
        <v>3</v>
      </c>
      <c r="M30" s="14">
        <v>3</v>
      </c>
      <c r="N30" s="12">
        <v>3</v>
      </c>
      <c r="O30" s="13"/>
      <c r="P30" s="15">
        <f>SUM(G30:O30)</f>
        <v>12</v>
      </c>
      <c r="Q30" s="16"/>
    </row>
    <row r="32" ht="12.75">
      <c r="C32" s="21" t="s">
        <v>59</v>
      </c>
    </row>
    <row r="33" spans="1:17" ht="12.75">
      <c r="A33" s="14">
        <v>1</v>
      </c>
      <c r="B33" s="11">
        <v>77</v>
      </c>
      <c r="C33" s="11" t="s">
        <v>60</v>
      </c>
      <c r="D33" s="11" t="s">
        <v>61</v>
      </c>
      <c r="E33" s="11" t="s">
        <v>62</v>
      </c>
      <c r="F33" s="11" t="s">
        <v>32</v>
      </c>
      <c r="G33" s="24"/>
      <c r="H33" s="15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25">
        <v>1</v>
      </c>
      <c r="O33" s="15"/>
      <c r="P33" s="15">
        <f>SUM(G33:O33)</f>
        <v>7</v>
      </c>
      <c r="Q33" s="16">
        <f>SUM(I33:O33)</f>
        <v>6</v>
      </c>
    </row>
    <row r="35" spans="1:17" ht="12.75">
      <c r="A35" s="2" t="s">
        <v>63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3:17" ht="12.75">
      <c r="C37" s="21" t="s">
        <v>64</v>
      </c>
      <c r="G37" s="7" t="s">
        <v>3</v>
      </c>
      <c r="H37" s="8" t="s">
        <v>4</v>
      </c>
      <c r="I37" s="8" t="s">
        <v>5</v>
      </c>
      <c r="J37" s="8" t="s">
        <v>6</v>
      </c>
      <c r="K37" s="8" t="s">
        <v>7</v>
      </c>
      <c r="L37" s="8" t="s">
        <v>8</v>
      </c>
      <c r="M37" s="8" t="s">
        <v>9</v>
      </c>
      <c r="N37" s="9" t="s">
        <v>10</v>
      </c>
      <c r="O37" s="8" t="s">
        <v>11</v>
      </c>
      <c r="P37" s="5" t="s">
        <v>12</v>
      </c>
      <c r="Q37" s="5" t="s">
        <v>13</v>
      </c>
    </row>
    <row r="38" spans="3:17" ht="12.75">
      <c r="C38" s="20" t="s">
        <v>20</v>
      </c>
      <c r="G38" s="7"/>
      <c r="H38" s="8"/>
      <c r="I38" s="8"/>
      <c r="J38" s="8"/>
      <c r="K38" s="8"/>
      <c r="L38" s="8"/>
      <c r="M38" s="8"/>
      <c r="N38" s="9"/>
      <c r="O38" s="8"/>
      <c r="P38" s="5"/>
      <c r="Q38" s="5"/>
    </row>
    <row r="39" spans="1:17" ht="12.75">
      <c r="A39" s="32">
        <v>1</v>
      </c>
      <c r="B39" s="11">
        <v>56</v>
      </c>
      <c r="C39" s="11" t="s">
        <v>65</v>
      </c>
      <c r="D39" s="11" t="s">
        <v>66</v>
      </c>
      <c r="E39" s="11" t="s">
        <v>41</v>
      </c>
      <c r="F39" s="11" t="s">
        <v>9</v>
      </c>
      <c r="G39" s="33"/>
      <c r="H39" s="32"/>
      <c r="I39" s="32">
        <v>1</v>
      </c>
      <c r="J39" s="32"/>
      <c r="K39" s="32"/>
      <c r="L39" s="32"/>
      <c r="M39" s="32"/>
      <c r="N39" s="33"/>
      <c r="O39" s="32"/>
      <c r="P39" s="32">
        <f>SUM(G39:O39)</f>
        <v>1</v>
      </c>
      <c r="Q39" s="34"/>
    </row>
    <row r="40" spans="1:17" ht="12.75">
      <c r="A40" s="2" t="s">
        <v>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2.75">
      <c r="C41" s="35" t="s">
        <v>67</v>
      </c>
      <c r="G41" t="s">
        <v>3</v>
      </c>
      <c r="H41" t="s">
        <v>4</v>
      </c>
      <c r="I41" t="s">
        <v>5</v>
      </c>
      <c r="J41" t="s">
        <v>6</v>
      </c>
      <c r="K41" t="s">
        <v>7</v>
      </c>
      <c r="L41" s="8" t="s">
        <v>8</v>
      </c>
      <c r="M41" t="s">
        <v>9</v>
      </c>
      <c r="N41" t="s">
        <v>10</v>
      </c>
      <c r="O41" t="s">
        <v>11</v>
      </c>
      <c r="P41" t="s">
        <v>12</v>
      </c>
      <c r="Q41" t="s">
        <v>13</v>
      </c>
    </row>
    <row r="42" spans="1:17" ht="12.75">
      <c r="A42" s="32">
        <v>1</v>
      </c>
      <c r="B42" s="11">
        <v>672</v>
      </c>
      <c r="C42" s="11" t="s">
        <v>68</v>
      </c>
      <c r="D42" s="11" t="s">
        <v>69</v>
      </c>
      <c r="E42" s="11" t="s">
        <v>70</v>
      </c>
      <c r="F42" s="11" t="s">
        <v>7</v>
      </c>
      <c r="G42" s="36">
        <v>4</v>
      </c>
      <c r="H42" s="37"/>
      <c r="I42" s="37">
        <v>6</v>
      </c>
      <c r="J42" s="37">
        <v>7</v>
      </c>
      <c r="K42" s="37">
        <v>5</v>
      </c>
      <c r="L42" s="37"/>
      <c r="M42" s="37">
        <v>5</v>
      </c>
      <c r="N42" s="36">
        <v>4</v>
      </c>
      <c r="O42" s="38"/>
      <c r="P42" s="39">
        <f>SUM(G42:O42)</f>
        <v>31</v>
      </c>
      <c r="Q42" s="34">
        <f>SUM(G42:O42)</f>
        <v>31</v>
      </c>
    </row>
    <row r="43" spans="1:17" ht="12.75">
      <c r="A43" s="32">
        <v>2</v>
      </c>
      <c r="B43" s="11">
        <v>676</v>
      </c>
      <c r="C43" s="11" t="s">
        <v>71</v>
      </c>
      <c r="D43" s="11" t="s">
        <v>72</v>
      </c>
      <c r="E43" s="11" t="s">
        <v>73</v>
      </c>
      <c r="F43" s="11" t="s">
        <v>7</v>
      </c>
      <c r="G43" s="40"/>
      <c r="H43" s="34">
        <v>4</v>
      </c>
      <c r="I43" s="34">
        <v>3</v>
      </c>
      <c r="J43" s="34">
        <v>4</v>
      </c>
      <c r="K43" s="34">
        <v>3</v>
      </c>
      <c r="L43" s="34"/>
      <c r="M43" s="34"/>
      <c r="N43" s="41">
        <v>1</v>
      </c>
      <c r="O43" s="34"/>
      <c r="P43" s="42">
        <f>SUM(G43:O43)</f>
        <v>15</v>
      </c>
      <c r="Q43" s="34">
        <f>SUM(G43:O43)</f>
        <v>15</v>
      </c>
    </row>
    <row r="44" spans="1:17" ht="12.75">
      <c r="A44" s="32">
        <v>3</v>
      </c>
      <c r="B44" s="11">
        <v>208</v>
      </c>
      <c r="C44" s="11" t="s">
        <v>23</v>
      </c>
      <c r="D44" s="11" t="s">
        <v>74</v>
      </c>
      <c r="E44" s="11" t="s">
        <v>73</v>
      </c>
      <c r="F44" s="11" t="s">
        <v>8</v>
      </c>
      <c r="G44" s="36">
        <v>3</v>
      </c>
      <c r="H44" s="37">
        <v>2</v>
      </c>
      <c r="I44" s="37">
        <v>1</v>
      </c>
      <c r="J44" s="37">
        <v>1</v>
      </c>
      <c r="K44" s="37">
        <v>2</v>
      </c>
      <c r="L44" s="37">
        <v>1</v>
      </c>
      <c r="M44" s="38"/>
      <c r="N44" s="43"/>
      <c r="O44" s="38"/>
      <c r="P44" s="39">
        <f>SUM(G44:O44)</f>
        <v>10</v>
      </c>
      <c r="Q44" s="34">
        <f>SUM(G44:O44)</f>
        <v>10</v>
      </c>
    </row>
    <row r="45" spans="2:17" ht="12.75">
      <c r="B45" s="11"/>
      <c r="C45" s="20" t="s">
        <v>20</v>
      </c>
      <c r="D45" s="11"/>
      <c r="E45" s="11"/>
      <c r="F45" s="11"/>
      <c r="G45" s="36"/>
      <c r="H45" s="37"/>
      <c r="I45" s="37"/>
      <c r="J45" s="37"/>
      <c r="K45" s="37"/>
      <c r="L45" s="37"/>
      <c r="M45" s="38"/>
      <c r="N45" s="43"/>
      <c r="O45" s="38"/>
      <c r="P45" s="39"/>
      <c r="Q45" s="34"/>
    </row>
    <row r="46" spans="1:17" ht="12.75">
      <c r="A46" s="32"/>
      <c r="B46" s="11">
        <v>283</v>
      </c>
      <c r="C46" s="11" t="s">
        <v>75</v>
      </c>
      <c r="D46" s="11" t="s">
        <v>76</v>
      </c>
      <c r="E46" s="11" t="s">
        <v>70</v>
      </c>
      <c r="F46" s="11" t="s">
        <v>32</v>
      </c>
      <c r="G46" s="44"/>
      <c r="H46" s="39">
        <v>5</v>
      </c>
      <c r="I46" s="38">
        <v>4</v>
      </c>
      <c r="J46" s="38">
        <v>5</v>
      </c>
      <c r="K46" s="38"/>
      <c r="L46" s="38">
        <v>3</v>
      </c>
      <c r="M46" s="38">
        <v>3</v>
      </c>
      <c r="N46" s="43"/>
      <c r="O46" s="38"/>
      <c r="P46" s="39">
        <f>SUM(G46:O46)</f>
        <v>20</v>
      </c>
      <c r="Q46" s="34"/>
    </row>
    <row r="47" spans="1:17" ht="12.75">
      <c r="A47" s="32"/>
      <c r="B47" s="11">
        <v>717</v>
      </c>
      <c r="C47" s="11" t="s">
        <v>77</v>
      </c>
      <c r="D47" s="11" t="s">
        <v>78</v>
      </c>
      <c r="E47" s="11" t="s">
        <v>73</v>
      </c>
      <c r="F47" s="11" t="s">
        <v>7</v>
      </c>
      <c r="G47" s="44"/>
      <c r="H47" s="39">
        <v>6</v>
      </c>
      <c r="I47" s="38"/>
      <c r="J47" s="38"/>
      <c r="K47" s="38"/>
      <c r="L47" s="38">
        <v>4</v>
      </c>
      <c r="M47" s="38">
        <v>4</v>
      </c>
      <c r="N47" s="43">
        <v>3</v>
      </c>
      <c r="O47" s="38"/>
      <c r="P47" s="39">
        <f>SUM(G47:O47)</f>
        <v>17</v>
      </c>
      <c r="Q47" s="34"/>
    </row>
    <row r="48" spans="1:17" ht="12.75">
      <c r="A48" s="4"/>
      <c r="B48" s="11">
        <v>674</v>
      </c>
      <c r="C48" s="11" t="s">
        <v>79</v>
      </c>
      <c r="D48" s="11" t="s">
        <v>80</v>
      </c>
      <c r="E48" s="11" t="s">
        <v>73</v>
      </c>
      <c r="F48" s="11" t="s">
        <v>7</v>
      </c>
      <c r="G48" s="40"/>
      <c r="H48" s="42"/>
      <c r="I48" s="42">
        <v>5</v>
      </c>
      <c r="J48" s="42">
        <v>6</v>
      </c>
      <c r="K48" s="42">
        <v>4</v>
      </c>
      <c r="L48" s="42"/>
      <c r="M48" s="42"/>
      <c r="N48" s="40"/>
      <c r="O48" s="42"/>
      <c r="P48" s="42">
        <f>SUM(G48:O48)</f>
        <v>15</v>
      </c>
      <c r="Q48" s="34"/>
    </row>
    <row r="49" spans="1:17" ht="12.75">
      <c r="A49" s="4"/>
      <c r="B49" s="11">
        <v>562</v>
      </c>
      <c r="C49" s="11" t="s">
        <v>81</v>
      </c>
      <c r="D49" s="11" t="s">
        <v>82</v>
      </c>
      <c r="E49" s="11" t="s">
        <v>73</v>
      </c>
      <c r="F49" s="11" t="s">
        <v>6</v>
      </c>
      <c r="G49" s="45">
        <v>2</v>
      </c>
      <c r="H49" s="46"/>
      <c r="I49" s="46"/>
      <c r="J49" s="46">
        <v>3</v>
      </c>
      <c r="K49" s="46"/>
      <c r="L49" s="46">
        <v>2</v>
      </c>
      <c r="M49" s="46">
        <v>1</v>
      </c>
      <c r="N49" s="45"/>
      <c r="O49" s="46"/>
      <c r="P49" s="42">
        <f>SUM(G49:O49)</f>
        <v>8</v>
      </c>
      <c r="Q49" s="34"/>
    </row>
    <row r="50" spans="1:17" ht="12.75">
      <c r="A50" s="4"/>
      <c r="B50" s="11">
        <v>274</v>
      </c>
      <c r="C50" s="11" t="s">
        <v>83</v>
      </c>
      <c r="D50" s="11" t="s">
        <v>84</v>
      </c>
      <c r="E50" s="11" t="s">
        <v>73</v>
      </c>
      <c r="F50" s="11" t="s">
        <v>32</v>
      </c>
      <c r="G50" s="40"/>
      <c r="H50" s="42">
        <v>3</v>
      </c>
      <c r="I50" s="46"/>
      <c r="J50" s="46"/>
      <c r="K50" s="46"/>
      <c r="L50" s="46"/>
      <c r="M50" s="46">
        <v>2</v>
      </c>
      <c r="N50" s="45">
        <v>2</v>
      </c>
      <c r="O50" s="46"/>
      <c r="P50" s="42">
        <f>SUM(G50:O50)</f>
        <v>7</v>
      </c>
      <c r="Q50" s="34"/>
    </row>
    <row r="51" spans="1:17" ht="12.75">
      <c r="A51" s="4"/>
      <c r="B51" s="11">
        <v>100</v>
      </c>
      <c r="C51" s="11" t="s">
        <v>51</v>
      </c>
      <c r="D51" s="11" t="s">
        <v>85</v>
      </c>
      <c r="E51" s="11" t="s">
        <v>86</v>
      </c>
      <c r="F51" s="11" t="s">
        <v>32</v>
      </c>
      <c r="G51" s="44">
        <v>1</v>
      </c>
      <c r="H51" s="39">
        <v>1</v>
      </c>
      <c r="I51" s="38">
        <v>2</v>
      </c>
      <c r="J51" s="38">
        <v>2</v>
      </c>
      <c r="K51" s="38"/>
      <c r="L51" s="38"/>
      <c r="M51" s="38"/>
      <c r="N51" s="43"/>
      <c r="O51" s="38"/>
      <c r="P51" s="39">
        <f>SUM(G51:O51)</f>
        <v>6</v>
      </c>
      <c r="Q51" s="34"/>
    </row>
    <row r="52" spans="1:17" ht="12.75">
      <c r="A52" s="4"/>
      <c r="B52" s="11">
        <v>745</v>
      </c>
      <c r="C52" s="11" t="s">
        <v>87</v>
      </c>
      <c r="D52" s="11" t="s">
        <v>88</v>
      </c>
      <c r="E52" s="11" t="s">
        <v>73</v>
      </c>
      <c r="F52" s="11" t="s">
        <v>7</v>
      </c>
      <c r="G52" s="36"/>
      <c r="H52" s="37"/>
      <c r="I52" s="39"/>
      <c r="J52" s="39"/>
      <c r="K52" s="38">
        <v>1</v>
      </c>
      <c r="L52" s="37"/>
      <c r="M52" s="37"/>
      <c r="N52" s="36"/>
      <c r="O52" s="37"/>
      <c r="P52" s="39">
        <f>SUM(G52:O52)</f>
        <v>1</v>
      </c>
      <c r="Q52" s="34"/>
    </row>
    <row r="54" ht="12.75">
      <c r="C54" s="21" t="s">
        <v>89</v>
      </c>
    </row>
    <row r="55" spans="1:17" ht="12.75">
      <c r="A55" s="32">
        <v>1</v>
      </c>
      <c r="B55" s="11">
        <v>482</v>
      </c>
      <c r="C55" s="11" t="s">
        <v>90</v>
      </c>
      <c r="D55" s="26" t="s">
        <v>91</v>
      </c>
      <c r="E55" s="27" t="s">
        <v>92</v>
      </c>
      <c r="F55" s="27" t="s">
        <v>9</v>
      </c>
      <c r="G55" s="36">
        <v>12</v>
      </c>
      <c r="H55" s="37"/>
      <c r="I55" s="37">
        <v>9</v>
      </c>
      <c r="J55" s="37">
        <v>13</v>
      </c>
      <c r="K55" s="37">
        <v>12</v>
      </c>
      <c r="L55" s="37"/>
      <c r="M55" s="37">
        <v>11</v>
      </c>
      <c r="N55" s="36">
        <v>12</v>
      </c>
      <c r="O55" s="38"/>
      <c r="P55" s="39">
        <f>SUM(G55:O55)</f>
        <v>69</v>
      </c>
      <c r="Q55" s="34">
        <f>SUM(G55:O55)</f>
        <v>69</v>
      </c>
    </row>
    <row r="56" spans="1:17" ht="12.75">
      <c r="A56" s="32">
        <v>2</v>
      </c>
      <c r="B56" s="11">
        <v>434</v>
      </c>
      <c r="C56" s="11" t="s">
        <v>93</v>
      </c>
      <c r="D56" s="11" t="s">
        <v>94</v>
      </c>
      <c r="E56" s="11" t="s">
        <v>92</v>
      </c>
      <c r="F56" s="11" t="s">
        <v>6</v>
      </c>
      <c r="G56" s="36">
        <v>11</v>
      </c>
      <c r="H56" s="47">
        <v>8</v>
      </c>
      <c r="I56" s="38">
        <v>8</v>
      </c>
      <c r="J56" s="37">
        <v>11</v>
      </c>
      <c r="K56" s="37">
        <v>11</v>
      </c>
      <c r="L56" s="48">
        <v>9</v>
      </c>
      <c r="M56" s="37">
        <v>10</v>
      </c>
      <c r="N56" s="36">
        <v>11</v>
      </c>
      <c r="O56" s="38"/>
      <c r="P56" s="39">
        <f>SUM(G56:O56)</f>
        <v>79</v>
      </c>
      <c r="Q56" s="34">
        <f>SUM(G56+J56+K56+L56+M56+N56)</f>
        <v>63</v>
      </c>
    </row>
    <row r="57" spans="1:17" ht="12.75">
      <c r="A57" s="32">
        <v>3</v>
      </c>
      <c r="B57" s="11">
        <v>450</v>
      </c>
      <c r="C57" s="11" t="s">
        <v>95</v>
      </c>
      <c r="D57" s="11" t="s">
        <v>96</v>
      </c>
      <c r="E57" s="11" t="s">
        <v>92</v>
      </c>
      <c r="F57" s="11" t="s">
        <v>6</v>
      </c>
      <c r="G57" s="36">
        <v>9</v>
      </c>
      <c r="H57" s="47">
        <v>7</v>
      </c>
      <c r="I57" s="38"/>
      <c r="J57" s="37">
        <v>10</v>
      </c>
      <c r="K57" s="37">
        <v>9</v>
      </c>
      <c r="L57" s="37">
        <v>8</v>
      </c>
      <c r="M57" s="48">
        <v>8</v>
      </c>
      <c r="N57" s="36">
        <v>9</v>
      </c>
      <c r="O57" s="38"/>
      <c r="P57" s="39">
        <f>SUM(G57:O57)</f>
        <v>60</v>
      </c>
      <c r="Q57" s="34">
        <f>SUM(G57+J57+K57+L57+M57+N57)</f>
        <v>53</v>
      </c>
    </row>
    <row r="58" spans="1:17" ht="12.75">
      <c r="A58" s="32">
        <v>4</v>
      </c>
      <c r="B58" s="11">
        <v>729</v>
      </c>
      <c r="C58" s="11" t="s">
        <v>97</v>
      </c>
      <c r="D58" s="11" t="s">
        <v>98</v>
      </c>
      <c r="E58" s="11" t="s">
        <v>92</v>
      </c>
      <c r="F58" s="11" t="s">
        <v>7</v>
      </c>
      <c r="G58" s="40"/>
      <c r="H58" s="42"/>
      <c r="I58" s="34">
        <v>7</v>
      </c>
      <c r="J58" s="34">
        <v>12</v>
      </c>
      <c r="K58" s="34">
        <v>10</v>
      </c>
      <c r="L58" s="34"/>
      <c r="M58" s="34">
        <v>9</v>
      </c>
      <c r="N58" s="41">
        <v>10</v>
      </c>
      <c r="O58" s="34"/>
      <c r="P58" s="42">
        <f>SUM(G58:O58)</f>
        <v>48</v>
      </c>
      <c r="Q58" s="34">
        <f>SUM(G58:O58)</f>
        <v>48</v>
      </c>
    </row>
    <row r="59" spans="1:17" ht="12.75">
      <c r="A59" s="32">
        <v>5</v>
      </c>
      <c r="B59" s="11">
        <v>680</v>
      </c>
      <c r="C59" s="11" t="s">
        <v>99</v>
      </c>
      <c r="D59" s="11" t="s">
        <v>100</v>
      </c>
      <c r="E59" s="11" t="s">
        <v>101</v>
      </c>
      <c r="F59" s="11" t="s">
        <v>7</v>
      </c>
      <c r="G59" s="41">
        <v>8</v>
      </c>
      <c r="H59" s="34"/>
      <c r="I59" s="34">
        <v>6</v>
      </c>
      <c r="J59" s="34">
        <v>9</v>
      </c>
      <c r="K59" s="34">
        <v>8</v>
      </c>
      <c r="L59" s="34"/>
      <c r="M59" s="34"/>
      <c r="N59" s="41">
        <v>8</v>
      </c>
      <c r="O59" s="34"/>
      <c r="P59" s="42">
        <f>SUM(G59:O59)</f>
        <v>39</v>
      </c>
      <c r="Q59" s="34">
        <f>SUM(G59:O59)</f>
        <v>39</v>
      </c>
    </row>
    <row r="60" spans="1:17" ht="12.75">
      <c r="A60" s="4">
        <v>6</v>
      </c>
      <c r="B60" s="11">
        <v>406</v>
      </c>
      <c r="C60" s="11" t="s">
        <v>102</v>
      </c>
      <c r="D60" s="11" t="s">
        <v>103</v>
      </c>
      <c r="E60" s="11" t="s">
        <v>92</v>
      </c>
      <c r="F60" s="11" t="s">
        <v>32</v>
      </c>
      <c r="G60" s="45"/>
      <c r="H60" s="34">
        <v>5</v>
      </c>
      <c r="I60" s="34"/>
      <c r="J60" s="34">
        <v>7</v>
      </c>
      <c r="K60" s="34">
        <v>7</v>
      </c>
      <c r="L60" s="34">
        <v>7</v>
      </c>
      <c r="M60" s="34">
        <v>7</v>
      </c>
      <c r="N60" s="41">
        <v>2</v>
      </c>
      <c r="O60" s="46"/>
      <c r="P60" s="42">
        <f>SUM(G60:O60)</f>
        <v>35</v>
      </c>
      <c r="Q60" s="34">
        <f>SUM(G60:O60)</f>
        <v>35</v>
      </c>
    </row>
    <row r="61" spans="1:17" ht="12.75">
      <c r="A61" s="4">
        <v>7</v>
      </c>
      <c r="B61" s="11">
        <v>405</v>
      </c>
      <c r="C61" s="11" t="s">
        <v>104</v>
      </c>
      <c r="D61" s="11" t="s">
        <v>105</v>
      </c>
      <c r="E61" s="11" t="s">
        <v>92</v>
      </c>
      <c r="F61" s="11" t="s">
        <v>32</v>
      </c>
      <c r="G61" s="41">
        <v>6</v>
      </c>
      <c r="H61" s="34">
        <v>2</v>
      </c>
      <c r="I61" s="34">
        <v>4</v>
      </c>
      <c r="J61" s="34">
        <v>5</v>
      </c>
      <c r="K61" s="46">
        <v>2</v>
      </c>
      <c r="L61" s="34">
        <v>4</v>
      </c>
      <c r="M61" s="46">
        <v>2</v>
      </c>
      <c r="N61" s="41">
        <v>7</v>
      </c>
      <c r="O61" s="46"/>
      <c r="P61" s="42">
        <f>SUM(G61:O61)</f>
        <v>32</v>
      </c>
      <c r="Q61" s="34">
        <f>SUM(G61+H61+I61+J61+L61+N61)</f>
        <v>28</v>
      </c>
    </row>
    <row r="62" spans="1:17" ht="12.75">
      <c r="A62" s="4">
        <v>8</v>
      </c>
      <c r="B62" s="11">
        <v>544</v>
      </c>
      <c r="C62" s="11" t="s">
        <v>106</v>
      </c>
      <c r="D62" s="11" t="s">
        <v>96</v>
      </c>
      <c r="E62" s="11" t="s">
        <v>92</v>
      </c>
      <c r="F62" s="11" t="s">
        <v>5</v>
      </c>
      <c r="G62" s="41">
        <v>4</v>
      </c>
      <c r="H62" s="34"/>
      <c r="I62" s="34">
        <v>2</v>
      </c>
      <c r="J62" s="34">
        <v>4</v>
      </c>
      <c r="K62" s="34">
        <v>6</v>
      </c>
      <c r="L62" s="34">
        <v>3</v>
      </c>
      <c r="M62" s="34">
        <v>4</v>
      </c>
      <c r="N62" s="45"/>
      <c r="O62" s="46"/>
      <c r="P62" s="42">
        <f>SUM(G62:O62)</f>
        <v>23</v>
      </c>
      <c r="Q62" s="34">
        <f>SUM(G62:O62)</f>
        <v>23</v>
      </c>
    </row>
    <row r="63" spans="1:17" ht="12.75">
      <c r="A63" s="4">
        <v>9</v>
      </c>
      <c r="B63" s="11">
        <v>361</v>
      </c>
      <c r="C63" s="11" t="s">
        <v>107</v>
      </c>
      <c r="D63" s="11" t="s">
        <v>108</v>
      </c>
      <c r="E63" s="11" t="s">
        <v>101</v>
      </c>
      <c r="F63" s="11" t="s">
        <v>7</v>
      </c>
      <c r="G63" s="41">
        <v>3</v>
      </c>
      <c r="H63" s="34"/>
      <c r="I63" s="34">
        <v>3</v>
      </c>
      <c r="J63" s="34">
        <v>2</v>
      </c>
      <c r="K63" s="34">
        <v>4</v>
      </c>
      <c r="L63" s="34">
        <v>5</v>
      </c>
      <c r="M63" s="34"/>
      <c r="N63" s="41">
        <v>6</v>
      </c>
      <c r="O63" s="46"/>
      <c r="P63" s="42">
        <f>SUM(G63:O63)</f>
        <v>23</v>
      </c>
      <c r="Q63" s="34">
        <f>SUM(G63:O63)</f>
        <v>23</v>
      </c>
    </row>
    <row r="64" spans="1:17" ht="12.75">
      <c r="A64" s="4">
        <v>10</v>
      </c>
      <c r="B64" s="11">
        <v>401</v>
      </c>
      <c r="C64" s="11" t="s">
        <v>109</v>
      </c>
      <c r="D64" s="11" t="s">
        <v>110</v>
      </c>
      <c r="E64" s="11" t="s">
        <v>101</v>
      </c>
      <c r="F64" s="11" t="s">
        <v>32</v>
      </c>
      <c r="G64" s="40"/>
      <c r="H64" s="42"/>
      <c r="I64" s="42"/>
      <c r="J64" s="34">
        <v>3</v>
      </c>
      <c r="K64" s="34">
        <v>3</v>
      </c>
      <c r="L64" s="34">
        <v>2</v>
      </c>
      <c r="M64" s="34">
        <v>3</v>
      </c>
      <c r="N64" s="41">
        <v>3</v>
      </c>
      <c r="O64" s="34"/>
      <c r="P64" s="42">
        <f>SUM(G64:O64)</f>
        <v>14</v>
      </c>
      <c r="Q64" s="34">
        <f>SUM(G64:O64)</f>
        <v>14</v>
      </c>
    </row>
    <row r="65" spans="1:17" ht="12.75">
      <c r="A65" s="4">
        <v>11</v>
      </c>
      <c r="B65" s="11">
        <v>333</v>
      </c>
      <c r="C65" s="11" t="s">
        <v>111</v>
      </c>
      <c r="D65" s="11" t="s">
        <v>103</v>
      </c>
      <c r="E65" s="11" t="s">
        <v>92</v>
      </c>
      <c r="F65" s="11" t="s">
        <v>5</v>
      </c>
      <c r="G65" s="41">
        <v>1</v>
      </c>
      <c r="H65" s="34">
        <v>1</v>
      </c>
      <c r="I65" s="34">
        <v>1</v>
      </c>
      <c r="J65" s="34">
        <v>1</v>
      </c>
      <c r="K65" s="34">
        <v>1</v>
      </c>
      <c r="L65" s="34">
        <v>1</v>
      </c>
      <c r="M65" s="46">
        <v>1</v>
      </c>
      <c r="N65" s="45">
        <v>1</v>
      </c>
      <c r="O65" s="46"/>
      <c r="P65" s="42">
        <f>SUM(G65:O65)</f>
        <v>8</v>
      </c>
      <c r="Q65" s="34">
        <f>SUM(G65:L65)</f>
        <v>6</v>
      </c>
    </row>
    <row r="66" spans="2:17" ht="12.75">
      <c r="B66" s="11"/>
      <c r="C66" s="20" t="s">
        <v>20</v>
      </c>
      <c r="D66" s="11"/>
      <c r="E66" s="11"/>
      <c r="F66" s="11"/>
      <c r="G66" s="41"/>
      <c r="H66" s="34"/>
      <c r="I66" s="34"/>
      <c r="J66" s="34"/>
      <c r="K66" s="34"/>
      <c r="L66" s="34"/>
      <c r="M66" s="46"/>
      <c r="N66" s="45"/>
      <c r="O66" s="46"/>
      <c r="P66" s="42"/>
      <c r="Q66" s="34"/>
    </row>
    <row r="67" spans="1:17" ht="12.75">
      <c r="A67" s="4"/>
      <c r="B67" s="11">
        <v>682</v>
      </c>
      <c r="C67" s="11" t="s">
        <v>112</v>
      </c>
      <c r="D67" s="11" t="s">
        <v>113</v>
      </c>
      <c r="E67" s="11" t="s">
        <v>92</v>
      </c>
      <c r="F67" s="11" t="s">
        <v>9</v>
      </c>
      <c r="G67" s="45">
        <v>5</v>
      </c>
      <c r="H67" s="46">
        <v>4</v>
      </c>
      <c r="I67" s="46"/>
      <c r="J67" s="46"/>
      <c r="K67" s="46">
        <v>5</v>
      </c>
      <c r="L67" s="46"/>
      <c r="M67" s="46"/>
      <c r="N67" s="45">
        <v>4</v>
      </c>
      <c r="O67" s="46"/>
      <c r="P67" s="42">
        <f>SUM(G67:O67)</f>
        <v>18</v>
      </c>
      <c r="Q67" s="34"/>
    </row>
    <row r="68" spans="1:17" ht="12.75">
      <c r="A68" s="4"/>
      <c r="B68" s="11">
        <v>941</v>
      </c>
      <c r="C68" s="11" t="s">
        <v>114</v>
      </c>
      <c r="D68" s="11" t="s">
        <v>108</v>
      </c>
      <c r="E68" s="11" t="s">
        <v>101</v>
      </c>
      <c r="F68" s="11" t="s">
        <v>6</v>
      </c>
      <c r="G68" s="40"/>
      <c r="H68" s="42"/>
      <c r="I68" s="42"/>
      <c r="J68" s="42">
        <v>6</v>
      </c>
      <c r="K68" s="42"/>
      <c r="L68" s="42">
        <v>6</v>
      </c>
      <c r="M68" s="42">
        <v>6</v>
      </c>
      <c r="N68" s="40"/>
      <c r="O68" s="42"/>
      <c r="P68" s="42">
        <f>SUM(G68:O68)</f>
        <v>18</v>
      </c>
      <c r="Q68" s="34"/>
    </row>
    <row r="69" spans="1:17" ht="12.75">
      <c r="A69" s="4"/>
      <c r="B69" s="11">
        <v>503</v>
      </c>
      <c r="C69" s="11" t="s">
        <v>115</v>
      </c>
      <c r="D69" s="11" t="s">
        <v>108</v>
      </c>
      <c r="E69" s="11" t="s">
        <v>101</v>
      </c>
      <c r="F69" s="11" t="s">
        <v>32</v>
      </c>
      <c r="G69" s="45">
        <v>7</v>
      </c>
      <c r="H69" s="46"/>
      <c r="I69" s="46">
        <v>5</v>
      </c>
      <c r="J69" s="46"/>
      <c r="K69" s="46"/>
      <c r="L69" s="46"/>
      <c r="M69" s="46">
        <v>5</v>
      </c>
      <c r="N69" s="45"/>
      <c r="O69" s="46"/>
      <c r="P69" s="42">
        <f>SUM(G69:O69)</f>
        <v>17</v>
      </c>
      <c r="Q69" s="34"/>
    </row>
    <row r="70" spans="1:17" ht="12.75">
      <c r="A70" s="4"/>
      <c r="B70" s="11">
        <v>378</v>
      </c>
      <c r="C70" s="11" t="s">
        <v>116</v>
      </c>
      <c r="D70" s="11" t="s">
        <v>117</v>
      </c>
      <c r="E70" s="11" t="s">
        <v>92</v>
      </c>
      <c r="F70" s="11" t="s">
        <v>7</v>
      </c>
      <c r="G70" s="43">
        <v>10</v>
      </c>
      <c r="H70" s="38">
        <v>6</v>
      </c>
      <c r="I70" s="38"/>
      <c r="J70" s="38"/>
      <c r="K70" s="38"/>
      <c r="L70" s="38"/>
      <c r="M70" s="38"/>
      <c r="N70" s="43"/>
      <c r="O70" s="38"/>
      <c r="P70" s="39">
        <f>SUM(G70:O70)</f>
        <v>16</v>
      </c>
      <c r="Q70" s="34"/>
    </row>
    <row r="71" spans="1:17" ht="12.75">
      <c r="A71" s="4"/>
      <c r="B71" s="11">
        <v>753</v>
      </c>
      <c r="C71" s="11" t="s">
        <v>118</v>
      </c>
      <c r="D71" s="11" t="s">
        <v>119</v>
      </c>
      <c r="E71" s="11" t="s">
        <v>101</v>
      </c>
      <c r="F71" s="11" t="s">
        <v>7</v>
      </c>
      <c r="G71" s="43">
        <v>2</v>
      </c>
      <c r="H71" s="38">
        <v>3</v>
      </c>
      <c r="I71" s="38"/>
      <c r="J71" s="38"/>
      <c r="K71" s="38"/>
      <c r="L71" s="38"/>
      <c r="M71" s="38"/>
      <c r="N71" s="43">
        <v>5</v>
      </c>
      <c r="O71" s="38"/>
      <c r="P71" s="39">
        <f>SUM(G71:O71)</f>
        <v>10</v>
      </c>
      <c r="Q71" s="34"/>
    </row>
    <row r="72" spans="1:17" ht="12.75">
      <c r="A72" s="4"/>
      <c r="B72" s="11">
        <v>731</v>
      </c>
      <c r="C72" s="11" t="s">
        <v>120</v>
      </c>
      <c r="D72" s="11" t="s">
        <v>121</v>
      </c>
      <c r="E72" s="11" t="s">
        <v>92</v>
      </c>
      <c r="F72" s="11" t="s">
        <v>7</v>
      </c>
      <c r="G72" s="40"/>
      <c r="H72" s="42"/>
      <c r="I72" s="42"/>
      <c r="J72" s="42">
        <v>8</v>
      </c>
      <c r="K72" s="42"/>
      <c r="L72" s="42"/>
      <c r="M72" s="42"/>
      <c r="N72" s="40"/>
      <c r="O72" s="42"/>
      <c r="P72" s="42">
        <f>SUM(G72:O72)</f>
        <v>8</v>
      </c>
      <c r="Q72" s="34"/>
    </row>
    <row r="74" ht="12.75">
      <c r="C74" s="21" t="s">
        <v>122</v>
      </c>
    </row>
    <row r="75" spans="1:17" ht="12.75">
      <c r="A75" s="4">
        <v>1</v>
      </c>
      <c r="B75" s="11">
        <v>274</v>
      </c>
      <c r="C75" s="11" t="s">
        <v>123</v>
      </c>
      <c r="D75" s="11" t="s">
        <v>124</v>
      </c>
      <c r="E75" s="11" t="s">
        <v>125</v>
      </c>
      <c r="F75" s="11" t="s">
        <v>5</v>
      </c>
      <c r="G75" s="41">
        <v>4</v>
      </c>
      <c r="H75" s="34">
        <v>3</v>
      </c>
      <c r="I75" s="34">
        <v>2</v>
      </c>
      <c r="J75" s="34">
        <v>2</v>
      </c>
      <c r="K75" s="46">
        <v>2</v>
      </c>
      <c r="L75" s="34">
        <v>3</v>
      </c>
      <c r="M75" s="34">
        <v>2</v>
      </c>
      <c r="N75" s="45">
        <v>2</v>
      </c>
      <c r="O75" s="46"/>
      <c r="P75" s="42">
        <f>SUM(G75:O75)</f>
        <v>20</v>
      </c>
      <c r="Q75" s="34">
        <f>SUM(G75:J75)+L75+M75</f>
        <v>16</v>
      </c>
    </row>
    <row r="76" spans="1:17" ht="12.75">
      <c r="A76" s="4">
        <v>2</v>
      </c>
      <c r="B76" s="11">
        <v>412</v>
      </c>
      <c r="C76" s="11" t="s">
        <v>126</v>
      </c>
      <c r="D76" s="11" t="s">
        <v>119</v>
      </c>
      <c r="E76" s="11" t="s">
        <v>125</v>
      </c>
      <c r="F76" s="11" t="s">
        <v>5</v>
      </c>
      <c r="G76" s="41">
        <v>3</v>
      </c>
      <c r="H76" s="34">
        <v>4</v>
      </c>
      <c r="I76" s="34"/>
      <c r="J76" s="34">
        <v>1</v>
      </c>
      <c r="K76" s="34"/>
      <c r="L76" s="34">
        <v>2</v>
      </c>
      <c r="M76" s="34">
        <v>1</v>
      </c>
      <c r="N76" s="41">
        <v>1</v>
      </c>
      <c r="O76" s="34"/>
      <c r="P76" s="42">
        <f>SUM(G76:O76)</f>
        <v>12</v>
      </c>
      <c r="Q76" s="34">
        <f>SUM(G76:O76)</f>
        <v>12</v>
      </c>
    </row>
    <row r="77" spans="2:17" ht="12.75">
      <c r="B77" s="11"/>
      <c r="C77" s="20" t="s">
        <v>20</v>
      </c>
      <c r="D77" s="11"/>
      <c r="E77" s="11"/>
      <c r="F77" s="11"/>
      <c r="G77" s="41"/>
      <c r="H77" s="34"/>
      <c r="I77" s="34"/>
      <c r="J77" s="34"/>
      <c r="K77" s="34"/>
      <c r="L77" s="34"/>
      <c r="M77" s="34"/>
      <c r="N77" s="41"/>
      <c r="O77" s="34"/>
      <c r="P77" s="42"/>
      <c r="Q77" s="34"/>
    </row>
    <row r="78" spans="1:17" ht="12.75">
      <c r="A78" s="39"/>
      <c r="B78" s="11">
        <v>427</v>
      </c>
      <c r="C78" s="11" t="s">
        <v>127</v>
      </c>
      <c r="D78" s="11" t="s">
        <v>128</v>
      </c>
      <c r="E78" s="11" t="s">
        <v>125</v>
      </c>
      <c r="F78" s="11" t="s">
        <v>6</v>
      </c>
      <c r="G78" s="45"/>
      <c r="H78" s="46">
        <v>5</v>
      </c>
      <c r="I78" s="46"/>
      <c r="J78" s="46"/>
      <c r="K78" s="46">
        <v>1</v>
      </c>
      <c r="L78" s="46"/>
      <c r="M78" s="46">
        <v>3</v>
      </c>
      <c r="N78" s="45">
        <v>3</v>
      </c>
      <c r="O78" s="46"/>
      <c r="P78" s="42">
        <f>SUM(G78:O78)</f>
        <v>12</v>
      </c>
      <c r="Q78" s="34"/>
    </row>
    <row r="79" spans="1:17" ht="12.75">
      <c r="A79" s="39"/>
      <c r="B79" s="11">
        <v>560</v>
      </c>
      <c r="C79" s="11" t="s">
        <v>129</v>
      </c>
      <c r="D79" s="11" t="s">
        <v>130</v>
      </c>
      <c r="E79" s="11" t="s">
        <v>131</v>
      </c>
      <c r="F79" s="11" t="s">
        <v>32</v>
      </c>
      <c r="G79" s="45">
        <v>2</v>
      </c>
      <c r="H79" s="46">
        <v>2</v>
      </c>
      <c r="I79" s="46">
        <v>1</v>
      </c>
      <c r="J79" s="46"/>
      <c r="K79" s="46"/>
      <c r="L79" s="46"/>
      <c r="M79" s="46"/>
      <c r="N79" s="45"/>
      <c r="O79" s="46"/>
      <c r="P79" s="42">
        <f>SUM(G79:O79)</f>
        <v>5</v>
      </c>
      <c r="Q79" s="34"/>
    </row>
    <row r="80" spans="1:17" ht="12.75">
      <c r="A80" s="39"/>
      <c r="B80" s="11">
        <v>857</v>
      </c>
      <c r="C80" s="11" t="s">
        <v>118</v>
      </c>
      <c r="D80" s="11" t="s">
        <v>132</v>
      </c>
      <c r="E80" s="11" t="s">
        <v>125</v>
      </c>
      <c r="F80" s="11" t="s">
        <v>5</v>
      </c>
      <c r="G80" s="45">
        <v>1</v>
      </c>
      <c r="H80" s="46">
        <v>1</v>
      </c>
      <c r="I80" s="46"/>
      <c r="J80" s="46"/>
      <c r="K80" s="46"/>
      <c r="L80" s="46">
        <v>1</v>
      </c>
      <c r="M80" s="46"/>
      <c r="N80" s="45"/>
      <c r="O80" s="46"/>
      <c r="P80" s="42">
        <f>SUM(G80:O80)</f>
        <v>3</v>
      </c>
      <c r="Q80" s="34"/>
    </row>
    <row r="81" spans="1:17" ht="12.75">
      <c r="A81" s="2" t="s">
        <v>63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ht="12.75">
      <c r="C82" s="49" t="s">
        <v>133</v>
      </c>
      <c r="G82" s="7" t="s">
        <v>3</v>
      </c>
      <c r="H82" s="8" t="s">
        <v>4</v>
      </c>
      <c r="I82" s="8" t="s">
        <v>5</v>
      </c>
      <c r="J82" s="8" t="s">
        <v>6</v>
      </c>
      <c r="K82" s="8" t="s">
        <v>7</v>
      </c>
      <c r="L82" s="8" t="s">
        <v>8</v>
      </c>
      <c r="M82" s="8" t="s">
        <v>9</v>
      </c>
      <c r="N82" s="9" t="s">
        <v>10</v>
      </c>
      <c r="O82" s="8" t="s">
        <v>11</v>
      </c>
      <c r="P82" s="50" t="s">
        <v>12</v>
      </c>
      <c r="Q82" s="50" t="s">
        <v>13</v>
      </c>
    </row>
    <row r="83" spans="1:17" ht="12.75">
      <c r="A83" s="32">
        <v>1</v>
      </c>
      <c r="B83" s="11">
        <v>186</v>
      </c>
      <c r="C83" s="11" t="s">
        <v>134</v>
      </c>
      <c r="D83" s="11" t="s">
        <v>135</v>
      </c>
      <c r="E83" s="11" t="s">
        <v>136</v>
      </c>
      <c r="F83" s="11" t="s">
        <v>5</v>
      </c>
      <c r="G83" s="44"/>
      <c r="H83" s="51">
        <v>1</v>
      </c>
      <c r="I83" s="51"/>
      <c r="J83" s="51">
        <v>1</v>
      </c>
      <c r="K83" s="51">
        <v>1</v>
      </c>
      <c r="L83" s="51">
        <v>3</v>
      </c>
      <c r="M83" s="51">
        <v>2</v>
      </c>
      <c r="N83" s="52">
        <v>1</v>
      </c>
      <c r="O83" s="39"/>
      <c r="P83" s="39">
        <f>SUM(G83:O83)</f>
        <v>9</v>
      </c>
      <c r="Q83" s="53">
        <f>SUM(G83:O83)</f>
        <v>9</v>
      </c>
    </row>
    <row r="84" spans="2:17" ht="12.75">
      <c r="B84" s="11"/>
      <c r="C84" s="20" t="s">
        <v>20</v>
      </c>
      <c r="D84" s="11"/>
      <c r="E84" s="11"/>
      <c r="F84" s="11"/>
      <c r="G84" s="44"/>
      <c r="H84" s="51"/>
      <c r="I84" s="51"/>
      <c r="J84" s="51"/>
      <c r="K84" s="51"/>
      <c r="L84" s="51"/>
      <c r="M84" s="51"/>
      <c r="N84" s="52"/>
      <c r="O84" s="39"/>
      <c r="P84" s="39"/>
      <c r="Q84" s="53"/>
    </row>
    <row r="85" spans="1:17" ht="12.75">
      <c r="A85" s="32"/>
      <c r="B85" s="11">
        <v>752</v>
      </c>
      <c r="C85" s="11" t="s">
        <v>137</v>
      </c>
      <c r="D85" s="11" t="s">
        <v>138</v>
      </c>
      <c r="E85" s="11" t="s">
        <v>136</v>
      </c>
      <c r="F85" s="11" t="s">
        <v>8</v>
      </c>
      <c r="G85" s="44"/>
      <c r="H85" s="39"/>
      <c r="I85" s="39"/>
      <c r="J85" s="39"/>
      <c r="K85" s="39"/>
      <c r="L85" s="39">
        <v>2</v>
      </c>
      <c r="M85" s="39">
        <v>1</v>
      </c>
      <c r="N85" s="44"/>
      <c r="O85" s="39"/>
      <c r="P85" s="39">
        <f>SUM(G85:O85)</f>
        <v>3</v>
      </c>
      <c r="Q85" s="42"/>
    </row>
    <row r="86" spans="1:17" ht="12.75">
      <c r="A86" s="32"/>
      <c r="B86" s="11">
        <v>740</v>
      </c>
      <c r="C86" s="11" t="s">
        <v>139</v>
      </c>
      <c r="D86" s="11" t="s">
        <v>140</v>
      </c>
      <c r="E86" s="11" t="s">
        <v>136</v>
      </c>
      <c r="F86" s="11" t="s">
        <v>32</v>
      </c>
      <c r="G86" s="40"/>
      <c r="H86" s="42"/>
      <c r="I86" s="42"/>
      <c r="J86" s="42"/>
      <c r="K86" s="42"/>
      <c r="L86" s="42">
        <v>1</v>
      </c>
      <c r="M86" s="42"/>
      <c r="N86" s="40"/>
      <c r="O86" s="42"/>
      <c r="P86" s="42">
        <f>SUM(G86:O86)</f>
        <v>1</v>
      </c>
      <c r="Q86" s="42"/>
    </row>
    <row r="88" ht="12.75">
      <c r="C88" s="49" t="s">
        <v>141</v>
      </c>
    </row>
    <row r="89" ht="12.75">
      <c r="C89" s="20" t="s">
        <v>20</v>
      </c>
    </row>
    <row r="90" spans="1:17" ht="12.75">
      <c r="A90" s="39">
        <v>1</v>
      </c>
      <c r="B90" s="11">
        <v>197</v>
      </c>
      <c r="C90" s="11" t="s">
        <v>142</v>
      </c>
      <c r="D90" s="11" t="s">
        <v>94</v>
      </c>
      <c r="E90" s="11" t="s">
        <v>143</v>
      </c>
      <c r="F90" s="11" t="s">
        <v>9</v>
      </c>
      <c r="G90" s="44"/>
      <c r="H90" s="39"/>
      <c r="I90" s="39"/>
      <c r="J90" s="39"/>
      <c r="K90" s="39"/>
      <c r="L90" s="39">
        <v>1</v>
      </c>
      <c r="M90" s="39">
        <v>2</v>
      </c>
      <c r="N90" s="44"/>
      <c r="O90" s="39"/>
      <c r="P90" s="39">
        <f>SUM(G90:O90)</f>
        <v>3</v>
      </c>
      <c r="Q90" s="42"/>
    </row>
    <row r="91" spans="1:17" ht="12.75">
      <c r="A91" s="39">
        <v>2</v>
      </c>
      <c r="B91" s="11">
        <v>167</v>
      </c>
      <c r="C91" s="11" t="s">
        <v>114</v>
      </c>
      <c r="D91" s="11" t="s">
        <v>144</v>
      </c>
      <c r="E91" s="11" t="s">
        <v>143</v>
      </c>
      <c r="F91" s="11" t="s">
        <v>6</v>
      </c>
      <c r="G91" s="54"/>
      <c r="H91" s="55"/>
      <c r="I91" s="55"/>
      <c r="J91" s="55"/>
      <c r="K91" s="55"/>
      <c r="L91" s="55"/>
      <c r="M91" s="39">
        <v>1</v>
      </c>
      <c r="N91" s="44">
        <v>1</v>
      </c>
      <c r="O91" s="39"/>
      <c r="P91" s="39">
        <f>SUM(G91:O91)</f>
        <v>2</v>
      </c>
      <c r="Q91" s="42"/>
    </row>
    <row r="93" ht="12.75">
      <c r="C93" s="49" t="s">
        <v>145</v>
      </c>
    </row>
    <row r="94" spans="1:17" ht="12.75">
      <c r="A94" s="32">
        <v>1</v>
      </c>
      <c r="B94" s="11">
        <v>761</v>
      </c>
      <c r="C94" s="11" t="s">
        <v>146</v>
      </c>
      <c r="D94" s="11" t="s">
        <v>147</v>
      </c>
      <c r="E94" s="11" t="s">
        <v>86</v>
      </c>
      <c r="F94" s="11" t="s">
        <v>7</v>
      </c>
      <c r="G94" s="44"/>
      <c r="H94" s="39"/>
      <c r="I94" s="37">
        <v>4</v>
      </c>
      <c r="J94" s="37">
        <v>5</v>
      </c>
      <c r="K94" s="37">
        <v>6</v>
      </c>
      <c r="L94" s="37">
        <v>5</v>
      </c>
      <c r="M94" s="56">
        <v>7</v>
      </c>
      <c r="N94" s="36">
        <v>8</v>
      </c>
      <c r="O94" s="39"/>
      <c r="P94" s="39">
        <f>SUM(G94:O94)</f>
        <v>35</v>
      </c>
      <c r="Q94" s="34">
        <f>SUM(G94:O94)</f>
        <v>35</v>
      </c>
    </row>
    <row r="95" spans="1:17" ht="12.75">
      <c r="A95" s="32">
        <v>2</v>
      </c>
      <c r="B95" s="11">
        <v>708</v>
      </c>
      <c r="C95" s="11" t="s">
        <v>148</v>
      </c>
      <c r="D95" s="11" t="s">
        <v>91</v>
      </c>
      <c r="E95" s="11" t="s">
        <v>149</v>
      </c>
      <c r="F95" s="11" t="s">
        <v>5</v>
      </c>
      <c r="G95" s="43">
        <v>4</v>
      </c>
      <c r="H95" s="38">
        <v>2</v>
      </c>
      <c r="I95" s="37"/>
      <c r="J95" s="38">
        <v>3</v>
      </c>
      <c r="K95" s="38">
        <v>3</v>
      </c>
      <c r="L95" s="38">
        <v>2</v>
      </c>
      <c r="M95" s="57">
        <v>5</v>
      </c>
      <c r="N95" s="36">
        <v>4</v>
      </c>
      <c r="O95" s="39"/>
      <c r="P95" s="39">
        <f>SUM(G95:O95)</f>
        <v>23</v>
      </c>
      <c r="Q95" s="34">
        <f>SUM(G95:O95)</f>
        <v>23</v>
      </c>
    </row>
    <row r="96" spans="1:17" ht="12.75">
      <c r="A96" s="32">
        <v>3</v>
      </c>
      <c r="B96" s="11">
        <v>669</v>
      </c>
      <c r="C96" s="11" t="s">
        <v>150</v>
      </c>
      <c r="D96" s="11" t="s">
        <v>151</v>
      </c>
      <c r="E96" s="11" t="s">
        <v>149</v>
      </c>
      <c r="F96" s="11" t="s">
        <v>9</v>
      </c>
      <c r="G96" s="44"/>
      <c r="H96" s="39">
        <v>3</v>
      </c>
      <c r="I96" s="39">
        <v>3</v>
      </c>
      <c r="J96" s="39">
        <v>4</v>
      </c>
      <c r="K96" s="39">
        <v>5</v>
      </c>
      <c r="L96" s="39"/>
      <c r="M96" s="58">
        <v>2</v>
      </c>
      <c r="N96" s="44">
        <v>6</v>
      </c>
      <c r="O96" s="39"/>
      <c r="P96" s="39">
        <f>SUM(G96:O96)</f>
        <v>23</v>
      </c>
      <c r="Q96" s="34">
        <f>SUM(G96:O96)</f>
        <v>23</v>
      </c>
    </row>
    <row r="97" spans="1:17" ht="12.75">
      <c r="A97" s="32">
        <v>4</v>
      </c>
      <c r="B97" s="11">
        <v>751</v>
      </c>
      <c r="C97" s="11" t="s">
        <v>83</v>
      </c>
      <c r="D97" s="11" t="s">
        <v>152</v>
      </c>
      <c r="E97" s="11" t="s">
        <v>149</v>
      </c>
      <c r="F97" s="11" t="s">
        <v>5</v>
      </c>
      <c r="G97" s="43">
        <v>3</v>
      </c>
      <c r="H97" s="38">
        <v>1</v>
      </c>
      <c r="I97" s="38">
        <v>2</v>
      </c>
      <c r="J97" s="38">
        <v>2</v>
      </c>
      <c r="K97" s="38">
        <v>2</v>
      </c>
      <c r="L97" s="38">
        <v>1</v>
      </c>
      <c r="M97" s="59">
        <v>3</v>
      </c>
      <c r="N97" s="43">
        <v>1</v>
      </c>
      <c r="O97" s="38"/>
      <c r="P97" s="39">
        <f>SUM(G97:O97)</f>
        <v>15</v>
      </c>
      <c r="Q97" s="34">
        <f>SUM(G97:O97)</f>
        <v>15</v>
      </c>
    </row>
    <row r="98" spans="1:17" ht="12.75">
      <c r="A98" s="32">
        <v>5</v>
      </c>
      <c r="B98" s="11">
        <v>928</v>
      </c>
      <c r="C98" s="11" t="s">
        <v>153</v>
      </c>
      <c r="D98" s="11" t="s">
        <v>94</v>
      </c>
      <c r="E98" s="11" t="s">
        <v>149</v>
      </c>
      <c r="F98" s="11" t="s">
        <v>7</v>
      </c>
      <c r="G98" s="44">
        <v>2</v>
      </c>
      <c r="H98" s="39"/>
      <c r="I98" s="39">
        <v>1</v>
      </c>
      <c r="J98" s="39"/>
      <c r="K98" s="39">
        <v>1</v>
      </c>
      <c r="L98" s="39"/>
      <c r="M98" s="58">
        <v>1</v>
      </c>
      <c r="N98" s="44">
        <v>2</v>
      </c>
      <c r="O98" s="39"/>
      <c r="P98" s="39">
        <f>SUM(G98:O98)</f>
        <v>7</v>
      </c>
      <c r="Q98" s="34">
        <f>SUM(G98:O98)</f>
        <v>7</v>
      </c>
    </row>
    <row r="99" spans="2:17" ht="12.75">
      <c r="B99" s="11"/>
      <c r="C99" s="20" t="s">
        <v>20</v>
      </c>
      <c r="D99" s="11"/>
      <c r="E99" s="11"/>
      <c r="F99" s="11"/>
      <c r="G99" s="44"/>
      <c r="H99" s="39"/>
      <c r="I99" s="39"/>
      <c r="J99" s="39"/>
      <c r="K99" s="39"/>
      <c r="L99" s="39"/>
      <c r="M99" s="58"/>
      <c r="N99" s="44"/>
      <c r="O99" s="39"/>
      <c r="P99" s="39"/>
      <c r="Q99" s="34"/>
    </row>
    <row r="100" spans="1:17" ht="12.75">
      <c r="A100" s="32"/>
      <c r="B100" s="11">
        <v>156</v>
      </c>
      <c r="C100" s="11" t="s">
        <v>139</v>
      </c>
      <c r="D100" s="11" t="s">
        <v>154</v>
      </c>
      <c r="E100" s="11" t="s">
        <v>86</v>
      </c>
      <c r="F100" s="11" t="s">
        <v>32</v>
      </c>
      <c r="G100" s="44"/>
      <c r="H100" s="39"/>
      <c r="I100" s="39"/>
      <c r="J100" s="39"/>
      <c r="K100" s="39"/>
      <c r="L100" s="39">
        <v>4</v>
      </c>
      <c r="M100" s="58">
        <v>6</v>
      </c>
      <c r="N100" s="44">
        <v>7</v>
      </c>
      <c r="O100" s="39"/>
      <c r="P100" s="39">
        <f>SUM(G100:O100)</f>
        <v>17</v>
      </c>
      <c r="Q100" s="34"/>
    </row>
    <row r="101" spans="1:17" ht="12.75">
      <c r="A101" s="32"/>
      <c r="B101" s="11">
        <v>750</v>
      </c>
      <c r="C101" s="11" t="s">
        <v>155</v>
      </c>
      <c r="D101" s="11" t="s">
        <v>156</v>
      </c>
      <c r="E101" s="11" t="s">
        <v>86</v>
      </c>
      <c r="F101" s="11" t="s">
        <v>8</v>
      </c>
      <c r="G101" s="40"/>
      <c r="H101" s="42"/>
      <c r="I101" s="42"/>
      <c r="J101" s="42"/>
      <c r="K101" s="42">
        <v>4</v>
      </c>
      <c r="L101" s="42">
        <v>3</v>
      </c>
      <c r="M101" s="58"/>
      <c r="N101" s="40">
        <v>5</v>
      </c>
      <c r="O101" s="42"/>
      <c r="P101" s="42">
        <f>SUM(G101:O101)</f>
        <v>12</v>
      </c>
      <c r="Q101" s="34"/>
    </row>
    <row r="102" spans="1:17" ht="12.75">
      <c r="A102" s="32"/>
      <c r="B102" s="11">
        <v>756</v>
      </c>
      <c r="C102" s="11" t="s">
        <v>157</v>
      </c>
      <c r="D102" s="11" t="s">
        <v>158</v>
      </c>
      <c r="E102" s="11" t="s">
        <v>149</v>
      </c>
      <c r="F102" s="11" t="s">
        <v>8</v>
      </c>
      <c r="G102" s="44">
        <v>1</v>
      </c>
      <c r="H102" s="39"/>
      <c r="I102" s="39"/>
      <c r="J102" s="39"/>
      <c r="K102" s="39"/>
      <c r="L102" s="39"/>
      <c r="M102" s="58">
        <v>4</v>
      </c>
      <c r="N102" s="44">
        <v>3</v>
      </c>
      <c r="O102" s="39"/>
      <c r="P102" s="39">
        <f>SUM(G102:O102)</f>
        <v>8</v>
      </c>
      <c r="Q102" s="34"/>
    </row>
    <row r="103" spans="1:17" ht="12.75">
      <c r="A103" s="32"/>
      <c r="B103" s="11">
        <v>161</v>
      </c>
      <c r="C103" s="11" t="s">
        <v>159</v>
      </c>
      <c r="D103" s="11" t="s">
        <v>160</v>
      </c>
      <c r="E103" s="11" t="s">
        <v>86</v>
      </c>
      <c r="F103" s="11" t="s">
        <v>6</v>
      </c>
      <c r="G103" s="44"/>
      <c r="H103" s="39"/>
      <c r="I103" s="39"/>
      <c r="J103" s="39">
        <v>1</v>
      </c>
      <c r="K103" s="39"/>
      <c r="L103" s="39"/>
      <c r="M103" s="58"/>
      <c r="N103" s="44"/>
      <c r="O103" s="39"/>
      <c r="P103" s="39">
        <f>SUM(G103:O103)</f>
        <v>1</v>
      </c>
      <c r="Q103" s="34"/>
    </row>
    <row r="105" ht="12.75">
      <c r="C105" s="21" t="s">
        <v>67</v>
      </c>
    </row>
    <row r="106" spans="1:17" ht="12.75">
      <c r="A106" s="32">
        <v>1</v>
      </c>
      <c r="B106" s="11">
        <v>703</v>
      </c>
      <c r="C106" s="11" t="s">
        <v>161</v>
      </c>
      <c r="D106" s="11" t="s">
        <v>162</v>
      </c>
      <c r="E106" s="11" t="s">
        <v>70</v>
      </c>
      <c r="F106" s="11" t="s">
        <v>5</v>
      </c>
      <c r="G106" s="52">
        <v>3</v>
      </c>
      <c r="H106" s="51">
        <v>3</v>
      </c>
      <c r="I106" s="51">
        <v>3</v>
      </c>
      <c r="J106" s="51">
        <v>2</v>
      </c>
      <c r="K106" s="39"/>
      <c r="L106" s="39">
        <v>1</v>
      </c>
      <c r="M106" s="51">
        <v>2</v>
      </c>
      <c r="N106" s="52">
        <v>4</v>
      </c>
      <c r="O106" s="39"/>
      <c r="P106" s="39">
        <f>SUM(G106:O106)</f>
        <v>18</v>
      </c>
      <c r="Q106" s="53">
        <f>SUM(G106:J106)+M106+N106</f>
        <v>17</v>
      </c>
    </row>
    <row r="107" spans="2:17" ht="12.75">
      <c r="B107" s="11"/>
      <c r="C107" s="20" t="s">
        <v>20</v>
      </c>
      <c r="D107" s="11"/>
      <c r="E107" s="11"/>
      <c r="F107" s="11"/>
      <c r="G107" s="52"/>
      <c r="H107" s="51"/>
      <c r="I107" s="51"/>
      <c r="J107" s="51"/>
      <c r="K107" s="39"/>
      <c r="L107" s="39"/>
      <c r="M107" s="51"/>
      <c r="N107" s="52"/>
      <c r="O107" s="39"/>
      <c r="P107" s="39"/>
      <c r="Q107" s="53"/>
    </row>
    <row r="108" spans="1:17" ht="12.75">
      <c r="A108" s="32"/>
      <c r="B108" s="11">
        <v>663</v>
      </c>
      <c r="C108" s="11" t="s">
        <v>163</v>
      </c>
      <c r="D108" s="11" t="s">
        <v>96</v>
      </c>
      <c r="E108" s="11" t="s">
        <v>70</v>
      </c>
      <c r="F108" s="11" t="s">
        <v>7</v>
      </c>
      <c r="G108" s="44"/>
      <c r="H108" s="39">
        <v>2</v>
      </c>
      <c r="I108" s="39"/>
      <c r="J108" s="39">
        <v>1</v>
      </c>
      <c r="K108" s="39"/>
      <c r="L108" s="39"/>
      <c r="M108" s="39"/>
      <c r="N108" s="44">
        <v>3</v>
      </c>
      <c r="O108" s="39"/>
      <c r="P108" s="39">
        <f>SUM(G108:O108)</f>
        <v>6</v>
      </c>
      <c r="Q108" s="42"/>
    </row>
    <row r="109" spans="1:17" ht="12.75">
      <c r="A109" s="32"/>
      <c r="B109" s="11">
        <v>278</v>
      </c>
      <c r="C109" s="11" t="s">
        <v>164</v>
      </c>
      <c r="D109" s="11" t="s">
        <v>96</v>
      </c>
      <c r="E109" s="11" t="s">
        <v>73</v>
      </c>
      <c r="F109" s="11" t="s">
        <v>32</v>
      </c>
      <c r="G109" s="44">
        <v>1</v>
      </c>
      <c r="H109" s="39">
        <v>1</v>
      </c>
      <c r="I109" s="39">
        <v>1</v>
      </c>
      <c r="J109" s="39"/>
      <c r="K109" s="39"/>
      <c r="L109" s="39"/>
      <c r="M109" s="39"/>
      <c r="N109" s="44">
        <v>1</v>
      </c>
      <c r="O109" s="39"/>
      <c r="P109" s="39">
        <f>SUM(G109:O109)</f>
        <v>4</v>
      </c>
      <c r="Q109" s="42"/>
    </row>
    <row r="110" spans="1:17" ht="12.75">
      <c r="A110" s="32"/>
      <c r="B110" s="11">
        <v>674</v>
      </c>
      <c r="C110" s="11" t="s">
        <v>79</v>
      </c>
      <c r="D110" s="11" t="s">
        <v>80</v>
      </c>
      <c r="E110" s="11" t="s">
        <v>73</v>
      </c>
      <c r="F110" s="11" t="s">
        <v>7</v>
      </c>
      <c r="G110" s="44">
        <v>2</v>
      </c>
      <c r="H110" s="39"/>
      <c r="I110" s="39"/>
      <c r="J110" s="39"/>
      <c r="K110" s="39"/>
      <c r="L110" s="39"/>
      <c r="M110" s="39">
        <v>1</v>
      </c>
      <c r="N110" s="44">
        <v>2</v>
      </c>
      <c r="O110" s="39"/>
      <c r="P110" s="39">
        <f>SUM(G110:O110)</f>
        <v>5</v>
      </c>
      <c r="Q110" s="42"/>
    </row>
    <row r="111" spans="1:17" ht="12.75">
      <c r="A111" s="32"/>
      <c r="B111" s="11">
        <v>239</v>
      </c>
      <c r="C111" s="11" t="s">
        <v>165</v>
      </c>
      <c r="D111" s="11" t="s">
        <v>166</v>
      </c>
      <c r="E111" s="11" t="s">
        <v>73</v>
      </c>
      <c r="F111" s="11" t="s">
        <v>5</v>
      </c>
      <c r="G111" s="44"/>
      <c r="H111" s="39"/>
      <c r="I111" s="39">
        <v>2</v>
      </c>
      <c r="J111" s="39"/>
      <c r="K111" s="39"/>
      <c r="L111" s="39"/>
      <c r="M111" s="39"/>
      <c r="N111" s="44"/>
      <c r="O111" s="39"/>
      <c r="P111" s="39">
        <f>SUM(G111:O111)</f>
        <v>2</v>
      </c>
      <c r="Q111" s="42"/>
    </row>
    <row r="112" spans="1:17" ht="12.75">
      <c r="A112" s="32"/>
      <c r="B112" s="11">
        <v>767</v>
      </c>
      <c r="C112" s="11" t="s">
        <v>167</v>
      </c>
      <c r="D112" s="11" t="s">
        <v>168</v>
      </c>
      <c r="E112" s="11" t="s">
        <v>70</v>
      </c>
      <c r="F112" s="11" t="s">
        <v>7</v>
      </c>
      <c r="G112" s="44"/>
      <c r="H112" s="39"/>
      <c r="I112" s="39"/>
      <c r="J112" s="39"/>
      <c r="K112" s="39">
        <v>1</v>
      </c>
      <c r="L112" s="39"/>
      <c r="M112" s="39"/>
      <c r="N112" s="44"/>
      <c r="O112" s="39"/>
      <c r="P112" s="39">
        <f>SUM(G112:O112)</f>
        <v>1</v>
      </c>
      <c r="Q112" s="42"/>
    </row>
    <row r="114" ht="12.75">
      <c r="C114" s="21" t="s">
        <v>89</v>
      </c>
    </row>
    <row r="115" spans="1:17" ht="12.75">
      <c r="A115" s="32">
        <v>1</v>
      </c>
      <c r="B115" s="11">
        <v>378</v>
      </c>
      <c r="C115" s="11" t="s">
        <v>116</v>
      </c>
      <c r="D115" s="11" t="s">
        <v>117</v>
      </c>
      <c r="E115" s="11" t="s">
        <v>92</v>
      </c>
      <c r="F115" s="11" t="s">
        <v>7</v>
      </c>
      <c r="G115" s="44"/>
      <c r="H115" s="39"/>
      <c r="I115" s="51">
        <v>3</v>
      </c>
      <c r="J115" s="51">
        <v>3</v>
      </c>
      <c r="K115" s="51">
        <v>4</v>
      </c>
      <c r="L115" s="51">
        <v>3</v>
      </c>
      <c r="M115" s="51">
        <v>3</v>
      </c>
      <c r="N115" s="52">
        <v>3</v>
      </c>
      <c r="O115" s="39"/>
      <c r="P115" s="39">
        <f>SUM(G115:O115)</f>
        <v>19</v>
      </c>
      <c r="Q115" s="34">
        <f>SUM(G115:O115)</f>
        <v>19</v>
      </c>
    </row>
    <row r="116" spans="1:17" ht="12.75">
      <c r="A116" s="32">
        <v>2</v>
      </c>
      <c r="B116" s="11">
        <v>604</v>
      </c>
      <c r="C116" s="11" t="s">
        <v>169</v>
      </c>
      <c r="D116" s="11" t="s">
        <v>170</v>
      </c>
      <c r="E116" s="11" t="s">
        <v>101</v>
      </c>
      <c r="F116" s="11" t="s">
        <v>9</v>
      </c>
      <c r="G116" s="36">
        <v>1</v>
      </c>
      <c r="H116" s="37">
        <v>1</v>
      </c>
      <c r="I116" s="37"/>
      <c r="J116" s="37"/>
      <c r="K116" s="37">
        <v>1</v>
      </c>
      <c r="L116" s="37">
        <v>1</v>
      </c>
      <c r="M116" s="37"/>
      <c r="N116" s="36">
        <v>1</v>
      </c>
      <c r="O116" s="37"/>
      <c r="P116" s="39">
        <f>SUM(G116:O116)</f>
        <v>5</v>
      </c>
      <c r="Q116" s="34">
        <f>SUM(G116:O116)</f>
        <v>5</v>
      </c>
    </row>
    <row r="117" spans="2:17" ht="12.75">
      <c r="B117" s="11"/>
      <c r="C117" s="20" t="s">
        <v>20</v>
      </c>
      <c r="D117" s="11"/>
      <c r="E117" s="11"/>
      <c r="F117" s="11"/>
      <c r="G117" s="36"/>
      <c r="H117" s="37"/>
      <c r="I117" s="37"/>
      <c r="J117" s="37"/>
      <c r="K117" s="37"/>
      <c r="L117" s="37"/>
      <c r="M117" s="37"/>
      <c r="N117" s="36"/>
      <c r="O117" s="37"/>
      <c r="P117" s="39"/>
      <c r="Q117" s="34"/>
    </row>
    <row r="118" spans="1:17" ht="12.75">
      <c r="A118" s="32">
        <v>3</v>
      </c>
      <c r="B118" s="11">
        <v>731</v>
      </c>
      <c r="C118" s="11" t="s">
        <v>120</v>
      </c>
      <c r="D118" s="11" t="s">
        <v>121</v>
      </c>
      <c r="E118" s="11" t="s">
        <v>92</v>
      </c>
      <c r="F118" s="11" t="s">
        <v>7</v>
      </c>
      <c r="G118" s="43">
        <v>2</v>
      </c>
      <c r="H118" s="38"/>
      <c r="I118" s="38">
        <v>4</v>
      </c>
      <c r="J118" s="38"/>
      <c r="K118" s="38"/>
      <c r="L118" s="38"/>
      <c r="M118" s="38">
        <v>2</v>
      </c>
      <c r="N118" s="43"/>
      <c r="O118" s="38"/>
      <c r="P118" s="39">
        <f>SUM(G118:O118)</f>
        <v>8</v>
      </c>
      <c r="Q118" s="34"/>
    </row>
    <row r="119" spans="1:17" ht="12.75">
      <c r="A119" s="32">
        <v>4</v>
      </c>
      <c r="B119" s="11">
        <v>526</v>
      </c>
      <c r="C119" s="11" t="s">
        <v>171</v>
      </c>
      <c r="D119" s="11" t="s">
        <v>172</v>
      </c>
      <c r="E119" s="11" t="s">
        <v>101</v>
      </c>
      <c r="F119" s="11" t="s">
        <v>5</v>
      </c>
      <c r="G119" s="44"/>
      <c r="H119" s="39"/>
      <c r="I119" s="39">
        <v>2</v>
      </c>
      <c r="J119" s="39">
        <v>1</v>
      </c>
      <c r="K119" s="39">
        <v>2</v>
      </c>
      <c r="L119" s="39">
        <v>2</v>
      </c>
      <c r="M119" s="39">
        <v>1</v>
      </c>
      <c r="N119" s="44"/>
      <c r="O119" s="39"/>
      <c r="P119" s="39">
        <f>SUM(G119:O119)</f>
        <v>8</v>
      </c>
      <c r="Q119" s="34"/>
    </row>
    <row r="120" spans="1:17" ht="12.75">
      <c r="A120" s="32">
        <v>5</v>
      </c>
      <c r="B120" s="11">
        <v>739</v>
      </c>
      <c r="C120" s="11" t="s">
        <v>173</v>
      </c>
      <c r="D120" s="11" t="s">
        <v>88</v>
      </c>
      <c r="E120" s="11" t="s">
        <v>92</v>
      </c>
      <c r="F120" s="11" t="s">
        <v>32</v>
      </c>
      <c r="G120" s="45"/>
      <c r="H120" s="46">
        <v>2</v>
      </c>
      <c r="I120" s="46">
        <v>1</v>
      </c>
      <c r="J120" s="46">
        <v>2</v>
      </c>
      <c r="K120" s="46">
        <v>3</v>
      </c>
      <c r="L120" s="46"/>
      <c r="M120" s="46"/>
      <c r="N120" s="45"/>
      <c r="O120" s="46"/>
      <c r="P120" s="42">
        <f>SUM(G120:O120)</f>
        <v>8</v>
      </c>
      <c r="Q120" s="34"/>
    </row>
    <row r="121" spans="2:17" ht="12.75">
      <c r="B121" s="11">
        <v>680</v>
      </c>
      <c r="C121" s="11" t="s">
        <v>99</v>
      </c>
      <c r="D121" s="11" t="s">
        <v>100</v>
      </c>
      <c r="E121" s="11" t="s">
        <v>101</v>
      </c>
      <c r="F121" s="11" t="s">
        <v>7</v>
      </c>
      <c r="G121" s="60"/>
      <c r="H121" s="61"/>
      <c r="I121" s="61"/>
      <c r="J121" s="61"/>
      <c r="K121" s="61"/>
      <c r="L121" s="61"/>
      <c r="M121" s="42">
        <v>4</v>
      </c>
      <c r="N121" s="40"/>
      <c r="O121" s="42"/>
      <c r="P121" s="42">
        <f>SUM(G121:O121)</f>
        <v>4</v>
      </c>
      <c r="Q121" s="34"/>
    </row>
    <row r="122" spans="2:17" ht="12.75">
      <c r="B122" s="11">
        <v>941</v>
      </c>
      <c r="C122" s="11" t="s">
        <v>114</v>
      </c>
      <c r="D122" s="11" t="s">
        <v>108</v>
      </c>
      <c r="E122" s="11" t="s">
        <v>101</v>
      </c>
      <c r="F122" s="11" t="s">
        <v>6</v>
      </c>
      <c r="N122" s="42">
        <v>2</v>
      </c>
      <c r="P122" s="42">
        <f>SUM(G122:O122)</f>
        <v>2</v>
      </c>
      <c r="Q122" s="42"/>
    </row>
    <row r="124" spans="3:17" ht="12.75">
      <c r="C124" s="49" t="s">
        <v>174</v>
      </c>
      <c r="G124" s="44"/>
      <c r="H124" s="42"/>
      <c r="I124" s="42"/>
      <c r="J124" s="42"/>
      <c r="K124" s="42"/>
      <c r="L124" s="42"/>
      <c r="M124" s="42"/>
      <c r="N124" s="44"/>
      <c r="O124" s="42"/>
      <c r="P124" s="39"/>
      <c r="Q124" s="42"/>
    </row>
    <row r="125" spans="1:17" ht="12.75">
      <c r="A125" s="39"/>
      <c r="B125" s="11"/>
      <c r="C125" s="11" t="s">
        <v>175</v>
      </c>
      <c r="D125" s="11"/>
      <c r="E125" s="11"/>
      <c r="F125" s="11"/>
      <c r="G125" s="44"/>
      <c r="H125" s="39"/>
      <c r="I125" s="51"/>
      <c r="J125" s="51"/>
      <c r="K125" s="51"/>
      <c r="L125" s="51"/>
      <c r="M125" s="51"/>
      <c r="N125" s="52"/>
      <c r="O125" s="39"/>
      <c r="P125" s="39"/>
      <c r="Q125" s="34"/>
    </row>
  </sheetData>
  <sheetProtection selectLockedCells="1" selectUnlockedCells="1"/>
  <mergeCells count="5">
    <mergeCell ref="A1:Q1"/>
    <mergeCell ref="A2:Q2"/>
    <mergeCell ref="A35:Q35"/>
    <mergeCell ref="A40:Q40"/>
    <mergeCell ref="A81:Q81"/>
  </mergeCells>
  <printOptions/>
  <pageMargins left="0.7875" right="0.5902777777777778" top="0.7875" bottom="0.5923611111111111" header="0.5118055555555555" footer="0.5118055555555555"/>
  <pageSetup horizontalDpi="300" verticalDpi="300" orientation="landscape" paperSize="9" scale="84"/>
  <rowBreaks count="2" manualBreakCount="2">
    <brk id="39" max="255" man="1"/>
    <brk id="80" max="255" man="1"/>
  </rowBreaks>
  <drawing r:id="rId3"/>
  <legacyDrawing r:id="rId2"/>
  <oleObjects>
    <oleObject progId="Picture (Metafile)" shapeId="565686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/>
  <cp:lastPrinted>2024-03-10T17:53:00Z</cp:lastPrinted>
  <dcterms:created xsi:type="dcterms:W3CDTF">2023-12-13T19:26:55Z</dcterms:created>
  <dcterms:modified xsi:type="dcterms:W3CDTF">2024-03-11T19:41:37Z</dcterms:modified>
  <cp:category/>
  <cp:version/>
  <cp:contentType/>
  <cp:contentStatus/>
  <cp:revision>2</cp:revision>
</cp:coreProperties>
</file>