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<sst xmlns="http://schemas.openxmlformats.org/spreadsheetml/2006/main" count="342" uniqueCount="164">
  <si>
    <t>Wintercriterium 2023-2024</t>
  </si>
  <si>
    <t>DAMES -45</t>
  </si>
  <si>
    <t>PROP.</t>
  </si>
  <si>
    <t>BELFIUS</t>
  </si>
  <si>
    <t>BELL</t>
  </si>
  <si>
    <t>TOL</t>
  </si>
  <si>
    <t>KBC</t>
  </si>
  <si>
    <t>SODIPA</t>
  </si>
  <si>
    <t>KAMP.</t>
  </si>
  <si>
    <t>CRIT.</t>
  </si>
  <si>
    <t>TOTAAL</t>
  </si>
  <si>
    <t>6 Beste</t>
  </si>
  <si>
    <t>Joly</t>
  </si>
  <si>
    <t>Vanessa</t>
  </si>
  <si>
    <t>D40</t>
  </si>
  <si>
    <t xml:space="preserve">David </t>
  </si>
  <si>
    <t>Joke</t>
  </si>
  <si>
    <t>DS</t>
  </si>
  <si>
    <t>Fleurackers</t>
  </si>
  <si>
    <t>Kato</t>
  </si>
  <si>
    <t>DCPP</t>
  </si>
  <si>
    <t>D'Haene</t>
  </si>
  <si>
    <t>Katie</t>
  </si>
  <si>
    <t>D50</t>
  </si>
  <si>
    <t>BELFIUS/HARIBO</t>
  </si>
  <si>
    <t>De Meyer</t>
  </si>
  <si>
    <t>Carolyn</t>
  </si>
  <si>
    <t>Dames +45</t>
  </si>
  <si>
    <t>Peeters</t>
  </si>
  <si>
    <t>Karen</t>
  </si>
  <si>
    <t>D55</t>
  </si>
  <si>
    <t>Suykens</t>
  </si>
  <si>
    <t>Maria</t>
  </si>
  <si>
    <t>D70</t>
  </si>
  <si>
    <t xml:space="preserve">Andries </t>
  </si>
  <si>
    <t>Gerda</t>
  </si>
  <si>
    <t>Bongaerts</t>
  </si>
  <si>
    <t>Patricia</t>
  </si>
  <si>
    <t>Claes</t>
  </si>
  <si>
    <t>Judy</t>
  </si>
  <si>
    <t>D65</t>
  </si>
  <si>
    <t xml:space="preserve">Wuytack </t>
  </si>
  <si>
    <t>Sara</t>
  </si>
  <si>
    <t>Verrept</t>
  </si>
  <si>
    <t>Vera</t>
  </si>
  <si>
    <t>D60</t>
  </si>
  <si>
    <t xml:space="preserve">Smet </t>
  </si>
  <si>
    <t>Sandrine</t>
  </si>
  <si>
    <t>Croes</t>
  </si>
  <si>
    <t>Christiane</t>
  </si>
  <si>
    <t>Vermeulen</t>
  </si>
  <si>
    <t>Anna</t>
  </si>
  <si>
    <t>D75</t>
  </si>
  <si>
    <t>Dames +55</t>
  </si>
  <si>
    <t>Korte Cross</t>
  </si>
  <si>
    <t xml:space="preserve">Van Damme </t>
  </si>
  <si>
    <t>Guy</t>
  </si>
  <si>
    <t>H55</t>
  </si>
  <si>
    <t>Van de Vreken</t>
  </si>
  <si>
    <t xml:space="preserve"> Luc</t>
  </si>
  <si>
    <t xml:space="preserve">Roelandt </t>
  </si>
  <si>
    <t>Patrick</t>
  </si>
  <si>
    <t>H60</t>
  </si>
  <si>
    <t>Storms</t>
  </si>
  <si>
    <t>Alex</t>
  </si>
  <si>
    <t>Teunkens</t>
  </si>
  <si>
    <t>Karel</t>
  </si>
  <si>
    <t>D'Hondt</t>
  </si>
  <si>
    <t>Herman</t>
  </si>
  <si>
    <t>Bjorn</t>
  </si>
  <si>
    <t>H45</t>
  </si>
  <si>
    <t>Baetens</t>
  </si>
  <si>
    <t>Luc</t>
  </si>
  <si>
    <t>Huyshauwer</t>
  </si>
  <si>
    <t>Thierry</t>
  </si>
  <si>
    <t>Heren +55</t>
  </si>
  <si>
    <t>Geudens</t>
  </si>
  <si>
    <t>Jan</t>
  </si>
  <si>
    <t>H65</t>
  </si>
  <si>
    <t>Oomen</t>
  </si>
  <si>
    <t>Eddy</t>
  </si>
  <si>
    <t>Logist</t>
  </si>
  <si>
    <t>Yves</t>
  </si>
  <si>
    <t>Vanleene</t>
  </si>
  <si>
    <t>Dirk</t>
  </si>
  <si>
    <t>Daniëls</t>
  </si>
  <si>
    <t>Ronny</t>
  </si>
  <si>
    <t>Claessens</t>
  </si>
  <si>
    <t>Jozef</t>
  </si>
  <si>
    <t>H70</t>
  </si>
  <si>
    <t>Hermans</t>
  </si>
  <si>
    <t>Jean</t>
  </si>
  <si>
    <t>Tijskens</t>
  </si>
  <si>
    <t>Wannes</t>
  </si>
  <si>
    <t>Apiecionek</t>
  </si>
  <si>
    <t>Vincenty</t>
  </si>
  <si>
    <t>H75</t>
  </si>
  <si>
    <t>De Backer</t>
  </si>
  <si>
    <t>Jos</t>
  </si>
  <si>
    <t>Van Cappellen</t>
  </si>
  <si>
    <t>Dal Bosco</t>
  </si>
  <si>
    <t>Bos</t>
  </si>
  <si>
    <t>Van Acker</t>
  </si>
  <si>
    <t>Tony</t>
  </si>
  <si>
    <t>Van de Wal</t>
  </si>
  <si>
    <t>Paul</t>
  </si>
  <si>
    <t>Verbeeck</t>
  </si>
  <si>
    <t>Maurits</t>
  </si>
  <si>
    <t>De Clerck</t>
  </si>
  <si>
    <t>Ludovicus</t>
  </si>
  <si>
    <t>H80</t>
  </si>
  <si>
    <t>Meir</t>
  </si>
  <si>
    <t>Ferdinand</t>
  </si>
  <si>
    <t>Heren +65</t>
  </si>
  <si>
    <t>Lange Cross</t>
  </si>
  <si>
    <t>Mattheyses</t>
  </si>
  <si>
    <t>Leentje</t>
  </si>
  <si>
    <t>Dames</t>
  </si>
  <si>
    <t>Kennis</t>
  </si>
  <si>
    <t>Kevin</t>
  </si>
  <si>
    <t>HS</t>
  </si>
  <si>
    <t>Heren -35</t>
  </si>
  <si>
    <t>Merckx</t>
  </si>
  <si>
    <t>H50</t>
  </si>
  <si>
    <t>Marco</t>
  </si>
  <si>
    <t xml:space="preserve">Vanmechelen </t>
  </si>
  <si>
    <t>Filip</t>
  </si>
  <si>
    <t>Loverie</t>
  </si>
  <si>
    <t>Emmanuel</t>
  </si>
  <si>
    <t>De Maeyer</t>
  </si>
  <si>
    <t>Van Caelenberg</t>
  </si>
  <si>
    <t>Bruno</t>
  </si>
  <si>
    <t>Heren +35</t>
  </si>
  <si>
    <t>Heren +45</t>
  </si>
  <si>
    <t>Papanikitas</t>
  </si>
  <si>
    <t>Marc</t>
  </si>
  <si>
    <t>Manise</t>
  </si>
  <si>
    <t>Brijnaert</t>
  </si>
  <si>
    <t>Van Den Bosche</t>
  </si>
  <si>
    <t xml:space="preserve">Bart </t>
  </si>
  <si>
    <t>Van Grootven</t>
  </si>
  <si>
    <t>Willem</t>
  </si>
  <si>
    <t>Ceulemans</t>
  </si>
  <si>
    <t>Chris</t>
  </si>
  <si>
    <t>Duré</t>
  </si>
  <si>
    <t>Wim</t>
  </si>
  <si>
    <t>De Bruyn</t>
  </si>
  <si>
    <t>Andre</t>
  </si>
  <si>
    <t>Lindekens</t>
  </si>
  <si>
    <t>Wies</t>
  </si>
  <si>
    <t>Leblon</t>
  </si>
  <si>
    <t>Faes</t>
  </si>
  <si>
    <t>Vic</t>
  </si>
  <si>
    <t>Van Dijck</t>
  </si>
  <si>
    <t>Raf</t>
  </si>
  <si>
    <t>Hofmans</t>
  </si>
  <si>
    <t>Marita</t>
  </si>
  <si>
    <t>Van Roey</t>
  </si>
  <si>
    <t>H40</t>
  </si>
  <si>
    <t>Schelkens</t>
  </si>
  <si>
    <t>Verlinden</t>
  </si>
  <si>
    <t>Tom</t>
  </si>
  <si>
    <t>Van Strydonck</t>
  </si>
  <si>
    <t>Pascal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</si>
</sst>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Standaard 3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85725</xdr:rowOff>
    </xdr:from>
    <xdr:to>
      <xdr:col>3</xdr:col>
      <xdr:colOff>9525</xdr:colOff>
      <xdr:row>2</xdr:row>
      <xdr:rowOff>142875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5725"/>
          <a:ext cx="15335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view="pageBreakPreview" zoomScaleSheetLayoutView="100" workbookViewId="0" topLeftCell="A76">
      <selection activeCell="U97" sqref="U97"/>
    </sheetView>
  </sheetViews>
  <sheetFormatPr defaultColWidth="9.140625" defaultRowHeight="12.75"/>
  <cols>
    <col min="1" max="1" width="6.140625" style="0" customWidth="1"/>
    <col min="2" max="2" width="6.8515625" style="0" customWidth="1"/>
    <col min="3" max="3" width="14.421875" style="0" customWidth="1"/>
    <col min="5" max="5" width="7.140625" style="0" customWidth="1"/>
    <col min="6" max="6" width="16.00390625" style="0" customWidth="1"/>
    <col min="7" max="7" width="7.57421875" style="0" customWidth="1"/>
    <col min="9" max="9" width="7.8515625" style="0" customWidth="1"/>
    <col min="10" max="12" width="7.00390625" style="0" customWidth="1"/>
    <col min="14" max="14" width="8.00390625" style="0" customWidth="1"/>
    <col min="15" max="15" width="7.421875" style="0" customWidth="1"/>
    <col min="16" max="16" width="8.00390625" style="0" customWidth="1"/>
    <col min="17" max="17" width="7.28125" style="0" customWidth="1"/>
  </cols>
  <sheetData>
    <row r="1" spans="1:17" ht="1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5.75">
      <c r="A2" s="43" t="s">
        <v>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2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2.7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2.75">
      <c r="A5" s="1"/>
      <c r="B5" s="1"/>
      <c r="C5" s="20" t="s">
        <v>1</v>
      </c>
      <c r="D5" s="1"/>
      <c r="E5" s="1"/>
      <c r="F5" s="1"/>
      <c r="G5" s="2" t="s">
        <v>2</v>
      </c>
      <c r="H5" s="3" t="s">
        <v>3</v>
      </c>
      <c r="I5" s="3" t="s">
        <v>4</v>
      </c>
      <c r="J5" s="3" t="s">
        <v>5</v>
      </c>
      <c r="K5" s="3" t="s">
        <v>6</v>
      </c>
      <c r="L5" s="7" t="s">
        <v>20</v>
      </c>
      <c r="M5" s="3" t="s">
        <v>7</v>
      </c>
      <c r="N5" s="4" t="s">
        <v>8</v>
      </c>
      <c r="O5" s="3" t="s">
        <v>9</v>
      </c>
      <c r="P5" s="1" t="s">
        <v>10</v>
      </c>
      <c r="Q5" s="1" t="s">
        <v>11</v>
      </c>
    </row>
    <row r="6" spans="1:17" ht="15">
      <c r="A6" s="5">
        <v>1</v>
      </c>
      <c r="B6" s="6">
        <v>738</v>
      </c>
      <c r="C6" s="6" t="s">
        <v>15</v>
      </c>
      <c r="D6" s="6" t="s">
        <v>16</v>
      </c>
      <c r="E6" s="6" t="s">
        <v>17</v>
      </c>
      <c r="F6" s="6" t="s">
        <v>6</v>
      </c>
      <c r="G6" s="2">
        <v>3</v>
      </c>
      <c r="H6" s="5"/>
      <c r="I6" s="5"/>
      <c r="J6" s="5">
        <v>2</v>
      </c>
      <c r="K6" s="5">
        <v>3</v>
      </c>
      <c r="L6" s="5"/>
      <c r="M6" s="5"/>
      <c r="N6" s="2"/>
      <c r="O6" s="5"/>
      <c r="P6" s="7">
        <f>SUM(G6:N6)</f>
        <v>8</v>
      </c>
      <c r="Q6" s="8">
        <f>SUM(G6:O6)</f>
        <v>8</v>
      </c>
    </row>
    <row r="7" spans="1:17" ht="15">
      <c r="A7" s="5">
        <v>2</v>
      </c>
      <c r="B7" s="6">
        <v>61</v>
      </c>
      <c r="C7" s="6" t="s">
        <v>12</v>
      </c>
      <c r="D7" s="6" t="s">
        <v>13</v>
      </c>
      <c r="E7" s="6" t="s">
        <v>14</v>
      </c>
      <c r="F7" s="6" t="s">
        <v>7</v>
      </c>
      <c r="G7" s="2">
        <v>2</v>
      </c>
      <c r="H7" s="5">
        <v>2</v>
      </c>
      <c r="I7" s="5"/>
      <c r="J7" s="5"/>
      <c r="K7" s="5">
        <v>2</v>
      </c>
      <c r="L7" s="5"/>
      <c r="M7" s="5"/>
      <c r="N7" s="2"/>
      <c r="O7" s="5"/>
      <c r="P7" s="7">
        <f>SUM(G7:O7)</f>
        <v>6</v>
      </c>
      <c r="Q7" s="8">
        <f>SUM(G7:O7)</f>
        <v>6</v>
      </c>
    </row>
    <row r="8" spans="1:17" ht="15">
      <c r="A8" s="5">
        <v>3</v>
      </c>
      <c r="B8" s="6">
        <v>359</v>
      </c>
      <c r="C8" s="6" t="s">
        <v>18</v>
      </c>
      <c r="D8" s="6" t="s">
        <v>19</v>
      </c>
      <c r="E8" s="6" t="s">
        <v>17</v>
      </c>
      <c r="F8" s="6" t="s">
        <v>20</v>
      </c>
      <c r="G8" s="2">
        <v>1</v>
      </c>
      <c r="H8" s="5">
        <v>1</v>
      </c>
      <c r="I8" s="5">
        <v>1</v>
      </c>
      <c r="J8" s="5">
        <v>1</v>
      </c>
      <c r="K8" s="5">
        <v>1</v>
      </c>
      <c r="L8" s="5"/>
      <c r="M8" s="5"/>
      <c r="N8" s="2"/>
      <c r="O8" s="5"/>
      <c r="P8" s="7">
        <f>SUM(G8:O8)</f>
        <v>5</v>
      </c>
      <c r="Q8" s="8">
        <f>SUM(G8:O8)</f>
        <v>5</v>
      </c>
    </row>
    <row r="10" ht="12.75">
      <c r="C10" s="21" t="s">
        <v>27</v>
      </c>
    </row>
    <row r="11" spans="1:17" ht="15">
      <c r="A11" s="5">
        <v>1</v>
      </c>
      <c r="B11" s="6">
        <v>346</v>
      </c>
      <c r="C11" s="6" t="s">
        <v>25</v>
      </c>
      <c r="D11" s="6" t="s">
        <v>26</v>
      </c>
      <c r="E11" s="6" t="s">
        <v>23</v>
      </c>
      <c r="F11" s="6" t="s">
        <v>7</v>
      </c>
      <c r="G11" s="9"/>
      <c r="H11" s="10">
        <v>2</v>
      </c>
      <c r="I11" s="10"/>
      <c r="J11" s="10">
        <v>2</v>
      </c>
      <c r="K11" s="10">
        <v>2</v>
      </c>
      <c r="L11" s="10"/>
      <c r="M11" s="10"/>
      <c r="N11" s="9"/>
      <c r="O11" s="10"/>
      <c r="P11" s="7">
        <f>SUM(G11:O11)</f>
        <v>6</v>
      </c>
      <c r="Q11" s="8">
        <f>SUM(G11:O11)</f>
        <v>6</v>
      </c>
    </row>
    <row r="12" spans="1:17" ht="15">
      <c r="A12" s="5">
        <v>2</v>
      </c>
      <c r="B12" s="6">
        <v>308</v>
      </c>
      <c r="C12" s="6" t="s">
        <v>21</v>
      </c>
      <c r="D12" s="6" t="s">
        <v>22</v>
      </c>
      <c r="E12" s="6" t="s">
        <v>23</v>
      </c>
      <c r="F12" s="6" t="s">
        <v>24</v>
      </c>
      <c r="G12" s="9">
        <v>1</v>
      </c>
      <c r="H12" s="10">
        <v>1</v>
      </c>
      <c r="I12" s="10">
        <v>1</v>
      </c>
      <c r="J12" s="10">
        <v>1</v>
      </c>
      <c r="K12" s="10">
        <v>1</v>
      </c>
      <c r="L12" s="10"/>
      <c r="M12" s="10"/>
      <c r="N12" s="9"/>
      <c r="O12" s="10"/>
      <c r="P12" s="7">
        <f>SUM(G12:O12)</f>
        <v>5</v>
      </c>
      <c r="Q12" s="8">
        <f>SUM(G12:O12)</f>
        <v>5</v>
      </c>
    </row>
    <row r="14" ht="12.75">
      <c r="C14" s="21" t="s">
        <v>53</v>
      </c>
    </row>
    <row r="15" spans="1:17" ht="15">
      <c r="A15" s="5">
        <v>1</v>
      </c>
      <c r="B15" s="6">
        <v>68</v>
      </c>
      <c r="C15" s="6" t="s">
        <v>28</v>
      </c>
      <c r="D15" s="6" t="s">
        <v>29</v>
      </c>
      <c r="E15" s="6" t="s">
        <v>30</v>
      </c>
      <c r="F15" s="6" t="s">
        <v>20</v>
      </c>
      <c r="G15" s="9">
        <v>6</v>
      </c>
      <c r="H15" s="10">
        <v>6</v>
      </c>
      <c r="I15" s="5"/>
      <c r="J15" s="10">
        <v>8</v>
      </c>
      <c r="K15" s="10">
        <v>7</v>
      </c>
      <c r="L15" s="11"/>
      <c r="M15" s="11"/>
      <c r="N15" s="12"/>
      <c r="O15" s="11"/>
      <c r="P15" s="7">
        <f aca="true" t="shared" si="0" ref="P15:P26">SUM(G15:O15)</f>
        <v>27</v>
      </c>
      <c r="Q15" s="8">
        <f aca="true" t="shared" si="1" ref="Q15:Q26">SUM(G15:O15)</f>
        <v>27</v>
      </c>
    </row>
    <row r="16" spans="1:17" ht="15">
      <c r="A16" s="5">
        <v>2</v>
      </c>
      <c r="B16" s="6">
        <v>758</v>
      </c>
      <c r="C16" s="6" t="s">
        <v>31</v>
      </c>
      <c r="D16" s="6" t="s">
        <v>32</v>
      </c>
      <c r="E16" s="6" t="s">
        <v>33</v>
      </c>
      <c r="F16" s="6" t="s">
        <v>24</v>
      </c>
      <c r="G16" s="13">
        <v>2</v>
      </c>
      <c r="H16" s="14">
        <v>5</v>
      </c>
      <c r="I16" s="7">
        <v>4</v>
      </c>
      <c r="J16" s="14">
        <v>3</v>
      </c>
      <c r="K16" s="14">
        <v>5</v>
      </c>
      <c r="L16" s="7"/>
      <c r="M16" s="8"/>
      <c r="N16" s="15"/>
      <c r="O16" s="7"/>
      <c r="P16" s="7">
        <f t="shared" si="0"/>
        <v>19</v>
      </c>
      <c r="Q16" s="8">
        <f t="shared" si="1"/>
        <v>19</v>
      </c>
    </row>
    <row r="17" spans="1:17" ht="15">
      <c r="A17" s="5">
        <v>3</v>
      </c>
      <c r="B17" s="6">
        <v>82</v>
      </c>
      <c r="C17" s="6" t="s">
        <v>38</v>
      </c>
      <c r="D17" s="6" t="s">
        <v>39</v>
      </c>
      <c r="E17" s="6" t="s">
        <v>40</v>
      </c>
      <c r="F17" s="6" t="s">
        <v>4</v>
      </c>
      <c r="G17" s="9">
        <v>3</v>
      </c>
      <c r="H17" s="10"/>
      <c r="I17" s="5">
        <v>2</v>
      </c>
      <c r="J17" s="10">
        <v>5</v>
      </c>
      <c r="K17" s="10">
        <v>6</v>
      </c>
      <c r="L17" s="11"/>
      <c r="M17" s="11"/>
      <c r="N17" s="12"/>
      <c r="O17" s="11"/>
      <c r="P17" s="7">
        <f t="shared" si="0"/>
        <v>16</v>
      </c>
      <c r="Q17" s="8">
        <f t="shared" si="1"/>
        <v>16</v>
      </c>
    </row>
    <row r="18" spans="1:17" ht="15">
      <c r="A18" s="5">
        <v>4</v>
      </c>
      <c r="B18" s="6">
        <v>376</v>
      </c>
      <c r="C18" s="6" t="s">
        <v>34</v>
      </c>
      <c r="D18" s="6" t="s">
        <v>35</v>
      </c>
      <c r="E18" s="6" t="s">
        <v>30</v>
      </c>
      <c r="F18" s="6" t="s">
        <v>24</v>
      </c>
      <c r="G18" s="16"/>
      <c r="H18" s="7">
        <v>4</v>
      </c>
      <c r="I18" s="7">
        <v>5</v>
      </c>
      <c r="J18" s="14">
        <v>4</v>
      </c>
      <c r="K18" s="14"/>
      <c r="L18" s="7"/>
      <c r="M18" s="1"/>
      <c r="N18" s="16"/>
      <c r="O18" s="1"/>
      <c r="P18" s="7">
        <f t="shared" si="0"/>
        <v>13</v>
      </c>
      <c r="Q18" s="8">
        <f t="shared" si="1"/>
        <v>13</v>
      </c>
    </row>
    <row r="19" spans="1:17" ht="15">
      <c r="A19" s="5">
        <v>5</v>
      </c>
      <c r="B19" s="6">
        <v>946</v>
      </c>
      <c r="C19" s="6" t="s">
        <v>41</v>
      </c>
      <c r="D19" s="6" t="s">
        <v>42</v>
      </c>
      <c r="E19" s="6" t="s">
        <v>30</v>
      </c>
      <c r="F19" s="6" t="s">
        <v>6</v>
      </c>
      <c r="G19" s="9">
        <v>4</v>
      </c>
      <c r="H19" s="10"/>
      <c r="I19" s="5"/>
      <c r="J19" s="10">
        <v>7</v>
      </c>
      <c r="K19" s="10"/>
      <c r="L19" s="5"/>
      <c r="M19" s="11"/>
      <c r="N19" s="12"/>
      <c r="O19" s="11"/>
      <c r="P19" s="7">
        <f t="shared" si="0"/>
        <v>11</v>
      </c>
      <c r="Q19" s="8">
        <f t="shared" si="1"/>
        <v>11</v>
      </c>
    </row>
    <row r="20" spans="1:17" ht="15">
      <c r="A20" s="7">
        <v>6</v>
      </c>
      <c r="B20" s="6">
        <v>55</v>
      </c>
      <c r="C20" s="6" t="s">
        <v>43</v>
      </c>
      <c r="D20" s="6" t="s">
        <v>44</v>
      </c>
      <c r="E20" s="6" t="s">
        <v>45</v>
      </c>
      <c r="F20" s="6" t="s">
        <v>7</v>
      </c>
      <c r="G20" s="2">
        <v>1</v>
      </c>
      <c r="H20" s="5">
        <v>3</v>
      </c>
      <c r="I20" s="5"/>
      <c r="J20" s="10">
        <v>2</v>
      </c>
      <c r="K20" s="10">
        <v>3</v>
      </c>
      <c r="L20" s="5"/>
      <c r="M20" s="5"/>
      <c r="N20" s="2"/>
      <c r="O20" s="5"/>
      <c r="P20" s="7">
        <f t="shared" si="0"/>
        <v>9</v>
      </c>
      <c r="Q20" s="8">
        <f t="shared" si="1"/>
        <v>9</v>
      </c>
    </row>
    <row r="21" spans="1:17" ht="15">
      <c r="A21" s="7">
        <v>7</v>
      </c>
      <c r="B21" s="6">
        <v>759</v>
      </c>
      <c r="C21" s="6" t="s">
        <v>46</v>
      </c>
      <c r="D21" s="6" t="s">
        <v>47</v>
      </c>
      <c r="E21" s="6" t="s">
        <v>30</v>
      </c>
      <c r="F21" s="6" t="s">
        <v>6</v>
      </c>
      <c r="G21" s="16"/>
      <c r="H21" s="7"/>
      <c r="I21" s="7">
        <v>3</v>
      </c>
      <c r="J21" s="14"/>
      <c r="K21" s="14">
        <v>4</v>
      </c>
      <c r="L21" s="7"/>
      <c r="M21" s="7"/>
      <c r="N21" s="16"/>
      <c r="O21" s="7"/>
      <c r="P21" s="7">
        <f t="shared" si="0"/>
        <v>7</v>
      </c>
      <c r="Q21" s="8">
        <f t="shared" si="1"/>
        <v>7</v>
      </c>
    </row>
    <row r="22" spans="1:17" ht="15">
      <c r="A22" s="7">
        <v>8</v>
      </c>
      <c r="B22" s="6">
        <v>749</v>
      </c>
      <c r="C22" s="6" t="s">
        <v>148</v>
      </c>
      <c r="D22" s="6" t="s">
        <v>149</v>
      </c>
      <c r="E22" s="6" t="s">
        <v>40</v>
      </c>
      <c r="F22" s="6" t="s">
        <v>24</v>
      </c>
      <c r="G22" s="2"/>
      <c r="H22" s="11"/>
      <c r="I22" s="5"/>
      <c r="J22" s="10">
        <v>6</v>
      </c>
      <c r="K22" s="10"/>
      <c r="L22" s="11"/>
      <c r="M22" s="11"/>
      <c r="N22" s="12"/>
      <c r="O22" s="11"/>
      <c r="P22" s="7">
        <f t="shared" si="0"/>
        <v>6</v>
      </c>
      <c r="Q22" s="8">
        <f t="shared" si="1"/>
        <v>6</v>
      </c>
    </row>
    <row r="23" spans="1:17" ht="15">
      <c r="A23" s="7">
        <v>9</v>
      </c>
      <c r="B23" s="6">
        <v>7</v>
      </c>
      <c r="C23" s="17" t="s">
        <v>36</v>
      </c>
      <c r="D23" s="18" t="s">
        <v>37</v>
      </c>
      <c r="E23" s="19" t="s">
        <v>30</v>
      </c>
      <c r="F23" s="19" t="s">
        <v>7</v>
      </c>
      <c r="G23" s="9">
        <v>5</v>
      </c>
      <c r="H23" s="10"/>
      <c r="I23" s="5"/>
      <c r="J23" s="10"/>
      <c r="K23" s="10"/>
      <c r="L23" s="11"/>
      <c r="M23" s="11"/>
      <c r="N23" s="12"/>
      <c r="O23" s="1"/>
      <c r="P23" s="7">
        <f t="shared" si="0"/>
        <v>5</v>
      </c>
      <c r="Q23" s="8">
        <f t="shared" si="1"/>
        <v>5</v>
      </c>
    </row>
    <row r="24" spans="1:17" ht="15">
      <c r="A24" s="7">
        <v>10</v>
      </c>
      <c r="B24" s="6">
        <v>77</v>
      </c>
      <c r="C24" s="6" t="s">
        <v>50</v>
      </c>
      <c r="D24" s="6" t="s">
        <v>51</v>
      </c>
      <c r="E24" s="6" t="s">
        <v>52</v>
      </c>
      <c r="F24" s="6" t="s">
        <v>24</v>
      </c>
      <c r="G24" s="16"/>
      <c r="H24" s="7">
        <v>1</v>
      </c>
      <c r="I24" s="7">
        <v>1</v>
      </c>
      <c r="J24" s="14">
        <v>1</v>
      </c>
      <c r="K24" s="14">
        <v>1</v>
      </c>
      <c r="L24" s="7"/>
      <c r="M24" s="7"/>
      <c r="N24" s="16"/>
      <c r="O24" s="7"/>
      <c r="P24" s="7">
        <f t="shared" si="0"/>
        <v>4</v>
      </c>
      <c r="Q24" s="8">
        <f t="shared" si="1"/>
        <v>4</v>
      </c>
    </row>
    <row r="25" spans="1:17" ht="15">
      <c r="A25" s="7">
        <v>11</v>
      </c>
      <c r="B25" s="6">
        <v>727</v>
      </c>
      <c r="C25" s="6" t="s">
        <v>48</v>
      </c>
      <c r="D25" s="6" t="s">
        <v>49</v>
      </c>
      <c r="E25" s="6" t="s">
        <v>30</v>
      </c>
      <c r="F25" s="6" t="s">
        <v>6</v>
      </c>
      <c r="G25" s="16"/>
      <c r="H25" s="7">
        <v>2</v>
      </c>
      <c r="I25" s="7"/>
      <c r="J25" s="14"/>
      <c r="K25" s="14"/>
      <c r="L25" s="7"/>
      <c r="M25" s="1"/>
      <c r="N25" s="15"/>
      <c r="O25" s="1"/>
      <c r="P25" s="7">
        <f t="shared" si="0"/>
        <v>2</v>
      </c>
      <c r="Q25" s="8">
        <f t="shared" si="1"/>
        <v>2</v>
      </c>
    </row>
    <row r="26" spans="2:17" ht="15">
      <c r="B26" s="6">
        <v>699</v>
      </c>
      <c r="C26" s="6" t="s">
        <v>155</v>
      </c>
      <c r="D26" s="6" t="s">
        <v>156</v>
      </c>
      <c r="E26" s="6" t="s">
        <v>40</v>
      </c>
      <c r="F26" s="6" t="s">
        <v>6</v>
      </c>
      <c r="G26" s="12"/>
      <c r="H26" s="5"/>
      <c r="I26" s="5"/>
      <c r="J26" s="10"/>
      <c r="K26" s="10">
        <v>1</v>
      </c>
      <c r="L26" s="11"/>
      <c r="M26" s="11"/>
      <c r="N26" s="12"/>
      <c r="O26" s="1"/>
      <c r="P26" s="7">
        <f t="shared" si="0"/>
        <v>1</v>
      </c>
      <c r="Q26" s="8">
        <f t="shared" si="1"/>
        <v>1</v>
      </c>
    </row>
    <row r="27" spans="2:17" ht="15">
      <c r="B27" s="6"/>
      <c r="C27" s="6"/>
      <c r="D27" s="6"/>
      <c r="E27" s="6"/>
      <c r="F27" s="6"/>
      <c r="G27" s="12"/>
      <c r="H27" s="5"/>
      <c r="I27" s="5"/>
      <c r="J27" s="10"/>
      <c r="K27" s="10"/>
      <c r="L27" s="11"/>
      <c r="M27" s="11"/>
      <c r="N27" s="12"/>
      <c r="O27" s="1"/>
      <c r="P27" s="7"/>
      <c r="Q27" s="8"/>
    </row>
    <row r="29" spans="3:17" ht="12.75">
      <c r="C29" t="s">
        <v>75</v>
      </c>
      <c r="G29" t="s">
        <v>2</v>
      </c>
      <c r="H29" t="s">
        <v>3</v>
      </c>
      <c r="I29" t="s">
        <v>4</v>
      </c>
      <c r="J29" t="s">
        <v>5</v>
      </c>
      <c r="K29" t="s">
        <v>6</v>
      </c>
      <c r="L29" s="7" t="s">
        <v>20</v>
      </c>
      <c r="M29" t="s">
        <v>7</v>
      </c>
      <c r="N29" t="s">
        <v>8</v>
      </c>
      <c r="O29" t="s">
        <v>9</v>
      </c>
      <c r="P29" t="s">
        <v>10</v>
      </c>
      <c r="Q29" t="s">
        <v>11</v>
      </c>
    </row>
    <row r="30" spans="1:17" ht="15">
      <c r="A30" s="24">
        <v>1</v>
      </c>
      <c r="B30" s="6">
        <v>672</v>
      </c>
      <c r="C30" s="6" t="s">
        <v>55</v>
      </c>
      <c r="D30" s="6" t="s">
        <v>56</v>
      </c>
      <c r="E30" s="6" t="s">
        <v>57</v>
      </c>
      <c r="F30" s="6" t="s">
        <v>6</v>
      </c>
      <c r="G30" s="25">
        <v>4</v>
      </c>
      <c r="H30" s="26"/>
      <c r="I30" s="27">
        <v>6</v>
      </c>
      <c r="J30" s="27">
        <v>7</v>
      </c>
      <c r="K30" s="27">
        <v>5</v>
      </c>
      <c r="L30" s="27"/>
      <c r="M30" s="27"/>
      <c r="N30" s="25"/>
      <c r="O30" s="27"/>
      <c r="P30" s="24">
        <f aca="true" t="shared" si="2" ref="P30:P39">SUM(G30:O30)</f>
        <v>22</v>
      </c>
      <c r="Q30" s="28">
        <f aca="true" t="shared" si="3" ref="Q30:Q39">SUM(G30:O30)</f>
        <v>22</v>
      </c>
    </row>
    <row r="31" spans="1:17" ht="15">
      <c r="A31" s="24">
        <v>2</v>
      </c>
      <c r="B31" s="6">
        <v>674</v>
      </c>
      <c r="C31" s="6" t="s">
        <v>67</v>
      </c>
      <c r="D31" s="6" t="s">
        <v>68</v>
      </c>
      <c r="E31" s="6" t="s">
        <v>62</v>
      </c>
      <c r="F31" s="6" t="s">
        <v>6</v>
      </c>
      <c r="G31" s="30"/>
      <c r="H31" s="23"/>
      <c r="I31" s="23">
        <v>5</v>
      </c>
      <c r="J31" s="23">
        <v>6</v>
      </c>
      <c r="K31" s="23">
        <v>4</v>
      </c>
      <c r="L31" s="23"/>
      <c r="M31" s="23"/>
      <c r="N31" s="30"/>
      <c r="O31" s="23"/>
      <c r="P31" s="23">
        <f t="shared" si="2"/>
        <v>15</v>
      </c>
      <c r="Q31" s="28">
        <f t="shared" si="3"/>
        <v>15</v>
      </c>
    </row>
    <row r="32" spans="1:17" ht="15">
      <c r="A32" s="24">
        <v>3</v>
      </c>
      <c r="B32" s="6">
        <v>283</v>
      </c>
      <c r="C32" s="6" t="s">
        <v>58</v>
      </c>
      <c r="D32" s="6" t="s">
        <v>59</v>
      </c>
      <c r="E32" s="6" t="s">
        <v>57</v>
      </c>
      <c r="F32" s="6" t="s">
        <v>24</v>
      </c>
      <c r="G32" s="29"/>
      <c r="H32" s="24">
        <v>5</v>
      </c>
      <c r="I32" s="27">
        <v>4</v>
      </c>
      <c r="J32" s="27">
        <v>5</v>
      </c>
      <c r="K32" s="27"/>
      <c r="L32" s="27"/>
      <c r="M32" s="27"/>
      <c r="N32" s="25"/>
      <c r="O32" s="27"/>
      <c r="P32" s="24">
        <f t="shared" si="2"/>
        <v>14</v>
      </c>
      <c r="Q32" s="28">
        <f t="shared" si="3"/>
        <v>14</v>
      </c>
    </row>
    <row r="33" spans="1:17" ht="15">
      <c r="A33" s="24">
        <v>4</v>
      </c>
      <c r="B33" s="6">
        <v>676</v>
      </c>
      <c r="C33" s="6" t="s">
        <v>60</v>
      </c>
      <c r="D33" s="6" t="s">
        <v>61</v>
      </c>
      <c r="E33" s="6" t="s">
        <v>62</v>
      </c>
      <c r="F33" s="6" t="s">
        <v>6</v>
      </c>
      <c r="G33" s="30"/>
      <c r="H33" s="23">
        <v>4</v>
      </c>
      <c r="I33" s="31">
        <v>3</v>
      </c>
      <c r="J33" s="31">
        <v>4</v>
      </c>
      <c r="K33" s="31">
        <v>3</v>
      </c>
      <c r="L33" s="31"/>
      <c r="M33" s="31"/>
      <c r="N33" s="32"/>
      <c r="O33" s="31"/>
      <c r="P33" s="23">
        <f t="shared" si="2"/>
        <v>14</v>
      </c>
      <c r="Q33" s="28">
        <f t="shared" si="3"/>
        <v>14</v>
      </c>
    </row>
    <row r="34" spans="1:17" ht="15">
      <c r="A34" s="24">
        <v>5</v>
      </c>
      <c r="B34" s="6">
        <v>208</v>
      </c>
      <c r="C34" s="6" t="s">
        <v>63</v>
      </c>
      <c r="D34" s="6" t="s">
        <v>64</v>
      </c>
      <c r="E34" s="6" t="s">
        <v>62</v>
      </c>
      <c r="F34" s="6" t="s">
        <v>20</v>
      </c>
      <c r="G34" s="25">
        <v>3</v>
      </c>
      <c r="H34" s="24">
        <v>2</v>
      </c>
      <c r="I34" s="27">
        <v>1</v>
      </c>
      <c r="J34" s="27">
        <v>1</v>
      </c>
      <c r="K34" s="27">
        <v>2</v>
      </c>
      <c r="L34" s="27"/>
      <c r="M34" s="27"/>
      <c r="N34" s="25"/>
      <c r="O34" s="27"/>
      <c r="P34" s="24">
        <f t="shared" si="2"/>
        <v>9</v>
      </c>
      <c r="Q34" s="28">
        <f t="shared" si="3"/>
        <v>9</v>
      </c>
    </row>
    <row r="35" spans="1:17" ht="15">
      <c r="A35" s="23">
        <v>6</v>
      </c>
      <c r="B35" s="6">
        <v>717</v>
      </c>
      <c r="C35" s="6" t="s">
        <v>65</v>
      </c>
      <c r="D35" s="6" t="s">
        <v>66</v>
      </c>
      <c r="E35" s="6" t="s">
        <v>62</v>
      </c>
      <c r="F35" s="6" t="s">
        <v>6</v>
      </c>
      <c r="G35" s="29"/>
      <c r="H35" s="24">
        <v>6</v>
      </c>
      <c r="I35" s="27"/>
      <c r="J35" s="27"/>
      <c r="K35" s="27"/>
      <c r="L35" s="27"/>
      <c r="M35" s="27"/>
      <c r="N35" s="25"/>
      <c r="O35" s="27"/>
      <c r="P35" s="24">
        <f t="shared" si="2"/>
        <v>6</v>
      </c>
      <c r="Q35" s="28">
        <f t="shared" si="3"/>
        <v>6</v>
      </c>
    </row>
    <row r="36" spans="1:17" ht="15">
      <c r="A36" s="23">
        <v>7</v>
      </c>
      <c r="B36" s="6">
        <v>100</v>
      </c>
      <c r="C36" s="6" t="s">
        <v>38</v>
      </c>
      <c r="D36" s="6" t="s">
        <v>69</v>
      </c>
      <c r="E36" s="6" t="s">
        <v>70</v>
      </c>
      <c r="F36" s="6" t="s">
        <v>24</v>
      </c>
      <c r="G36" s="29">
        <v>1</v>
      </c>
      <c r="H36" s="24">
        <v>1</v>
      </c>
      <c r="I36" s="27">
        <v>2</v>
      </c>
      <c r="J36" s="27">
        <v>2</v>
      </c>
      <c r="K36" s="27"/>
      <c r="L36" s="27"/>
      <c r="M36" s="27"/>
      <c r="N36" s="25"/>
      <c r="O36" s="27"/>
      <c r="P36" s="24">
        <f t="shared" si="2"/>
        <v>6</v>
      </c>
      <c r="Q36" s="28">
        <f t="shared" si="3"/>
        <v>6</v>
      </c>
    </row>
    <row r="37" spans="1:17" ht="15">
      <c r="A37" s="23">
        <v>8</v>
      </c>
      <c r="B37" s="6">
        <v>562</v>
      </c>
      <c r="C37" s="6" t="s">
        <v>73</v>
      </c>
      <c r="D37" s="6" t="s">
        <v>74</v>
      </c>
      <c r="E37" s="6" t="s">
        <v>62</v>
      </c>
      <c r="F37" s="6" t="s">
        <v>5</v>
      </c>
      <c r="G37" s="32">
        <v>2</v>
      </c>
      <c r="H37" s="31"/>
      <c r="I37" s="31"/>
      <c r="J37" s="31">
        <v>3</v>
      </c>
      <c r="K37" s="31"/>
      <c r="L37" s="31"/>
      <c r="M37" s="31"/>
      <c r="N37" s="32"/>
      <c r="O37" s="31"/>
      <c r="P37" s="23">
        <f t="shared" si="2"/>
        <v>5</v>
      </c>
      <c r="Q37" s="28">
        <f t="shared" si="3"/>
        <v>5</v>
      </c>
    </row>
    <row r="38" spans="1:17" ht="15">
      <c r="A38" s="23">
        <v>9</v>
      </c>
      <c r="B38" s="6">
        <v>274</v>
      </c>
      <c r="C38" s="6" t="s">
        <v>71</v>
      </c>
      <c r="D38" s="6" t="s">
        <v>72</v>
      </c>
      <c r="E38" s="6" t="s">
        <v>62</v>
      </c>
      <c r="F38" s="6" t="s">
        <v>24</v>
      </c>
      <c r="G38" s="30"/>
      <c r="H38" s="23">
        <v>3</v>
      </c>
      <c r="I38" s="31"/>
      <c r="J38" s="31"/>
      <c r="K38" s="31"/>
      <c r="L38" s="31"/>
      <c r="M38" s="31"/>
      <c r="N38" s="32"/>
      <c r="O38" s="31"/>
      <c r="P38" s="23">
        <f t="shared" si="2"/>
        <v>3</v>
      </c>
      <c r="Q38" s="28">
        <f t="shared" si="3"/>
        <v>3</v>
      </c>
    </row>
    <row r="39" spans="1:17" ht="15">
      <c r="A39" s="23">
        <v>10</v>
      </c>
      <c r="B39" s="6">
        <v>745</v>
      </c>
      <c r="C39" s="6" t="s">
        <v>159</v>
      </c>
      <c r="D39" s="6" t="s">
        <v>143</v>
      </c>
      <c r="E39" s="6" t="s">
        <v>62</v>
      </c>
      <c r="F39" s="6" t="s">
        <v>6</v>
      </c>
      <c r="G39" s="35"/>
      <c r="H39" s="26"/>
      <c r="I39" s="24"/>
      <c r="J39" s="24"/>
      <c r="K39" s="27">
        <v>1</v>
      </c>
      <c r="L39" s="26"/>
      <c r="M39" s="26"/>
      <c r="N39" s="35"/>
      <c r="O39" s="26"/>
      <c r="P39" s="24">
        <f t="shared" si="2"/>
        <v>1</v>
      </c>
      <c r="Q39" s="28">
        <f t="shared" si="3"/>
        <v>1</v>
      </c>
    </row>
    <row r="40" spans="1:17" ht="15">
      <c r="A40" s="23"/>
      <c r="B40" s="38"/>
      <c r="C40" s="38"/>
      <c r="D40" s="38"/>
      <c r="E40" s="38"/>
      <c r="F40" s="38"/>
      <c r="G40" s="30"/>
      <c r="H40" s="23"/>
      <c r="I40" s="31"/>
      <c r="J40" s="31"/>
      <c r="K40" s="39"/>
      <c r="L40" s="39"/>
      <c r="M40" s="39"/>
      <c r="N40" s="40"/>
      <c r="O40" s="39"/>
      <c r="P40" s="23"/>
      <c r="Q40" s="28"/>
    </row>
    <row r="42" ht="12.75">
      <c r="C42" s="21" t="s">
        <v>113</v>
      </c>
    </row>
    <row r="43" spans="1:17" ht="15">
      <c r="A43" s="24">
        <v>1</v>
      </c>
      <c r="B43" s="6">
        <v>434</v>
      </c>
      <c r="C43" s="6" t="s">
        <v>76</v>
      </c>
      <c r="D43" s="6" t="s">
        <v>77</v>
      </c>
      <c r="E43" s="6" t="s">
        <v>78</v>
      </c>
      <c r="F43" s="6" t="s">
        <v>5</v>
      </c>
      <c r="G43" s="25">
        <v>15</v>
      </c>
      <c r="H43" s="27">
        <v>13</v>
      </c>
      <c r="I43" s="27">
        <v>10</v>
      </c>
      <c r="J43" s="27">
        <v>13</v>
      </c>
      <c r="K43" s="27">
        <v>13</v>
      </c>
      <c r="L43" s="27"/>
      <c r="M43" s="27"/>
      <c r="N43" s="25"/>
      <c r="O43" s="27"/>
      <c r="P43" s="24">
        <f aca="true" t="shared" si="4" ref="P43:P64">SUM(G43:O43)</f>
        <v>64</v>
      </c>
      <c r="Q43" s="28">
        <f aca="true" t="shared" si="5" ref="Q43:Q64">SUM(G43:O43)</f>
        <v>64</v>
      </c>
    </row>
    <row r="44" spans="1:17" ht="15">
      <c r="A44" s="24">
        <v>2</v>
      </c>
      <c r="B44" s="6">
        <v>482</v>
      </c>
      <c r="C44" s="17" t="s">
        <v>79</v>
      </c>
      <c r="D44" s="18" t="s">
        <v>80</v>
      </c>
      <c r="E44" s="19" t="s">
        <v>78</v>
      </c>
      <c r="F44" s="19" t="s">
        <v>7</v>
      </c>
      <c r="G44" s="25">
        <v>16</v>
      </c>
      <c r="H44" s="27"/>
      <c r="I44" s="27">
        <v>11</v>
      </c>
      <c r="J44" s="27">
        <v>15</v>
      </c>
      <c r="K44" s="27">
        <v>14</v>
      </c>
      <c r="L44" s="27"/>
      <c r="M44" s="27"/>
      <c r="N44" s="25"/>
      <c r="O44" s="27"/>
      <c r="P44" s="24">
        <f t="shared" si="4"/>
        <v>56</v>
      </c>
      <c r="Q44" s="28">
        <f t="shared" si="5"/>
        <v>56</v>
      </c>
    </row>
    <row r="45" spans="1:17" ht="15">
      <c r="A45" s="24">
        <v>3</v>
      </c>
      <c r="B45" s="6">
        <v>450</v>
      </c>
      <c r="C45" s="6" t="s">
        <v>83</v>
      </c>
      <c r="D45" s="6" t="s">
        <v>84</v>
      </c>
      <c r="E45" s="6" t="s">
        <v>78</v>
      </c>
      <c r="F45" s="6" t="s">
        <v>5</v>
      </c>
      <c r="G45" s="25">
        <v>13</v>
      </c>
      <c r="H45" s="27">
        <v>12</v>
      </c>
      <c r="I45" s="27"/>
      <c r="J45" s="27">
        <v>12</v>
      </c>
      <c r="K45" s="27">
        <v>11</v>
      </c>
      <c r="L45" s="27"/>
      <c r="M45" s="27"/>
      <c r="N45" s="25"/>
      <c r="O45" s="27"/>
      <c r="P45" s="24">
        <f t="shared" si="4"/>
        <v>48</v>
      </c>
      <c r="Q45" s="28">
        <f t="shared" si="5"/>
        <v>48</v>
      </c>
    </row>
    <row r="46" spans="1:17" ht="15">
      <c r="A46" s="24">
        <v>4</v>
      </c>
      <c r="B46" s="6">
        <v>680</v>
      </c>
      <c r="C46" s="6" t="s">
        <v>87</v>
      </c>
      <c r="D46" s="6" t="s">
        <v>88</v>
      </c>
      <c r="E46" s="6" t="s">
        <v>89</v>
      </c>
      <c r="F46" s="6" t="s">
        <v>6</v>
      </c>
      <c r="G46" s="32">
        <v>12</v>
      </c>
      <c r="H46" s="31"/>
      <c r="I46" s="31">
        <v>8</v>
      </c>
      <c r="J46" s="31">
        <v>11</v>
      </c>
      <c r="K46" s="31">
        <v>10</v>
      </c>
      <c r="L46" s="31"/>
      <c r="M46" s="31"/>
      <c r="N46" s="32"/>
      <c r="O46" s="31"/>
      <c r="P46" s="23">
        <f t="shared" si="4"/>
        <v>41</v>
      </c>
      <c r="Q46" s="28">
        <f t="shared" si="5"/>
        <v>41</v>
      </c>
    </row>
    <row r="47" spans="1:17" ht="15">
      <c r="A47" s="24">
        <v>5</v>
      </c>
      <c r="B47" s="6">
        <v>729</v>
      </c>
      <c r="C47" s="6" t="s">
        <v>106</v>
      </c>
      <c r="D47" s="6" t="s">
        <v>107</v>
      </c>
      <c r="E47" s="6" t="s">
        <v>78</v>
      </c>
      <c r="F47" s="6" t="s">
        <v>6</v>
      </c>
      <c r="G47" s="30"/>
      <c r="H47" s="23"/>
      <c r="I47" s="23">
        <v>9</v>
      </c>
      <c r="J47" s="23">
        <v>14</v>
      </c>
      <c r="K47" s="23">
        <v>12</v>
      </c>
      <c r="L47" s="23"/>
      <c r="M47" s="23"/>
      <c r="N47" s="30"/>
      <c r="O47" s="23"/>
      <c r="P47" s="23">
        <f t="shared" si="4"/>
        <v>35</v>
      </c>
      <c r="Q47" s="28">
        <f t="shared" si="5"/>
        <v>35</v>
      </c>
    </row>
    <row r="48" spans="1:17" ht="15">
      <c r="A48" s="23">
        <v>6</v>
      </c>
      <c r="B48" s="6">
        <v>405</v>
      </c>
      <c r="C48" s="6" t="s">
        <v>85</v>
      </c>
      <c r="D48" s="6" t="s">
        <v>86</v>
      </c>
      <c r="E48" s="6" t="s">
        <v>78</v>
      </c>
      <c r="F48" s="6" t="s">
        <v>24</v>
      </c>
      <c r="G48" s="32">
        <v>10</v>
      </c>
      <c r="H48" s="31">
        <v>6</v>
      </c>
      <c r="I48" s="31">
        <v>6</v>
      </c>
      <c r="J48" s="31">
        <v>7</v>
      </c>
      <c r="K48" s="31">
        <v>3</v>
      </c>
      <c r="L48" s="31"/>
      <c r="M48" s="31"/>
      <c r="N48" s="32"/>
      <c r="O48" s="31"/>
      <c r="P48" s="23">
        <f t="shared" si="4"/>
        <v>32</v>
      </c>
      <c r="Q48" s="28">
        <f t="shared" si="5"/>
        <v>32</v>
      </c>
    </row>
    <row r="49" spans="1:17" ht="15">
      <c r="A49" s="23">
        <v>7</v>
      </c>
      <c r="B49" s="6">
        <v>406</v>
      </c>
      <c r="C49" s="6" t="s">
        <v>104</v>
      </c>
      <c r="D49" s="6" t="s">
        <v>105</v>
      </c>
      <c r="E49" s="6" t="s">
        <v>78</v>
      </c>
      <c r="F49" s="6" t="s">
        <v>24</v>
      </c>
      <c r="G49" s="32"/>
      <c r="H49" s="31">
        <v>9</v>
      </c>
      <c r="I49" s="31"/>
      <c r="J49" s="31">
        <v>9</v>
      </c>
      <c r="K49" s="31">
        <v>8</v>
      </c>
      <c r="L49" s="31"/>
      <c r="M49" s="31"/>
      <c r="N49" s="32"/>
      <c r="O49" s="31"/>
      <c r="P49" s="23">
        <f t="shared" si="4"/>
        <v>26</v>
      </c>
      <c r="Q49" s="28">
        <f t="shared" si="5"/>
        <v>26</v>
      </c>
    </row>
    <row r="50" spans="1:17" ht="15">
      <c r="A50" s="23">
        <v>8</v>
      </c>
      <c r="B50" s="6">
        <v>378</v>
      </c>
      <c r="C50" s="6" t="s">
        <v>81</v>
      </c>
      <c r="D50" s="6" t="s">
        <v>82</v>
      </c>
      <c r="E50" s="6" t="s">
        <v>78</v>
      </c>
      <c r="F50" s="6" t="s">
        <v>6</v>
      </c>
      <c r="G50" s="25">
        <v>14</v>
      </c>
      <c r="H50" s="27">
        <v>11</v>
      </c>
      <c r="I50" s="27"/>
      <c r="J50" s="27"/>
      <c r="K50" s="27"/>
      <c r="L50" s="27"/>
      <c r="M50" s="27"/>
      <c r="N50" s="25"/>
      <c r="O50" s="27"/>
      <c r="P50" s="24">
        <f t="shared" si="4"/>
        <v>25</v>
      </c>
      <c r="Q50" s="28">
        <f t="shared" si="5"/>
        <v>25</v>
      </c>
    </row>
    <row r="51" spans="1:17" ht="15">
      <c r="A51" s="23">
        <v>9</v>
      </c>
      <c r="B51" s="6">
        <v>274</v>
      </c>
      <c r="C51" s="6" t="s">
        <v>94</v>
      </c>
      <c r="D51" s="6" t="s">
        <v>95</v>
      </c>
      <c r="E51" s="6" t="s">
        <v>96</v>
      </c>
      <c r="F51" s="6" t="s">
        <v>4</v>
      </c>
      <c r="G51" s="32">
        <v>7</v>
      </c>
      <c r="H51" s="31">
        <v>4</v>
      </c>
      <c r="I51" s="31">
        <v>4</v>
      </c>
      <c r="J51" s="31">
        <v>6</v>
      </c>
      <c r="K51" s="31">
        <v>2</v>
      </c>
      <c r="L51" s="31"/>
      <c r="M51" s="31"/>
      <c r="N51" s="32"/>
      <c r="O51" s="31"/>
      <c r="P51" s="23">
        <f t="shared" si="4"/>
        <v>23</v>
      </c>
      <c r="Q51" s="28">
        <f t="shared" si="5"/>
        <v>23</v>
      </c>
    </row>
    <row r="52" spans="1:17" ht="15">
      <c r="A52" s="23">
        <v>10</v>
      </c>
      <c r="B52" s="6">
        <v>682</v>
      </c>
      <c r="C52" s="6" t="s">
        <v>92</v>
      </c>
      <c r="D52" s="6" t="s">
        <v>93</v>
      </c>
      <c r="E52" s="6" t="s">
        <v>78</v>
      </c>
      <c r="F52" s="6" t="s">
        <v>7</v>
      </c>
      <c r="G52" s="32">
        <v>9</v>
      </c>
      <c r="H52" s="31">
        <v>8</v>
      </c>
      <c r="I52" s="31"/>
      <c r="J52" s="31"/>
      <c r="K52" s="31">
        <v>6</v>
      </c>
      <c r="L52" s="31"/>
      <c r="M52" s="31"/>
      <c r="N52" s="32"/>
      <c r="O52" s="31"/>
      <c r="P52" s="23">
        <f t="shared" si="4"/>
        <v>23</v>
      </c>
      <c r="Q52" s="28">
        <f t="shared" si="5"/>
        <v>23</v>
      </c>
    </row>
    <row r="53" spans="1:17" ht="15">
      <c r="A53" s="23">
        <v>11</v>
      </c>
      <c r="B53" s="6">
        <v>544</v>
      </c>
      <c r="C53" s="6" t="s">
        <v>99</v>
      </c>
      <c r="D53" s="6" t="s">
        <v>84</v>
      </c>
      <c r="E53" s="6" t="s">
        <v>78</v>
      </c>
      <c r="F53" s="6" t="s">
        <v>4</v>
      </c>
      <c r="G53" s="32">
        <v>8</v>
      </c>
      <c r="H53" s="31"/>
      <c r="I53" s="31">
        <v>3</v>
      </c>
      <c r="J53" s="31">
        <v>5</v>
      </c>
      <c r="K53" s="31">
        <v>7</v>
      </c>
      <c r="L53" s="31"/>
      <c r="M53" s="31"/>
      <c r="N53" s="32"/>
      <c r="O53" s="31"/>
      <c r="P53" s="23">
        <f t="shared" si="4"/>
        <v>23</v>
      </c>
      <c r="Q53" s="28">
        <f t="shared" si="5"/>
        <v>23</v>
      </c>
    </row>
    <row r="54" spans="1:17" ht="15">
      <c r="A54" s="23">
        <v>12</v>
      </c>
      <c r="B54" s="6">
        <v>361</v>
      </c>
      <c r="C54" s="6" t="s">
        <v>100</v>
      </c>
      <c r="D54" s="6" t="s">
        <v>91</v>
      </c>
      <c r="E54" s="6" t="s">
        <v>89</v>
      </c>
      <c r="F54" s="6" t="s">
        <v>6</v>
      </c>
      <c r="G54" s="32">
        <v>6</v>
      </c>
      <c r="H54" s="31"/>
      <c r="I54" s="31">
        <v>5</v>
      </c>
      <c r="J54" s="31">
        <v>3</v>
      </c>
      <c r="K54" s="31">
        <v>5</v>
      </c>
      <c r="L54" s="31"/>
      <c r="M54" s="31"/>
      <c r="N54" s="32"/>
      <c r="O54" s="31"/>
      <c r="P54" s="23">
        <f t="shared" si="4"/>
        <v>19</v>
      </c>
      <c r="Q54" s="28">
        <f t="shared" si="5"/>
        <v>19</v>
      </c>
    </row>
    <row r="55" spans="1:17" ht="15">
      <c r="A55" s="23">
        <v>13</v>
      </c>
      <c r="B55" s="6">
        <v>427</v>
      </c>
      <c r="C55" s="6" t="s">
        <v>102</v>
      </c>
      <c r="D55" s="6" t="s">
        <v>103</v>
      </c>
      <c r="E55" s="6" t="s">
        <v>96</v>
      </c>
      <c r="F55" s="6" t="s">
        <v>5</v>
      </c>
      <c r="G55" s="32"/>
      <c r="H55" s="31">
        <v>10</v>
      </c>
      <c r="I55" s="31"/>
      <c r="J55" s="31"/>
      <c r="K55" s="31">
        <v>9</v>
      </c>
      <c r="L55" s="31"/>
      <c r="M55" s="31"/>
      <c r="N55" s="32"/>
      <c r="O55" s="31"/>
      <c r="P55" s="23">
        <f t="shared" si="4"/>
        <v>19</v>
      </c>
      <c r="Q55" s="28">
        <f t="shared" si="5"/>
        <v>19</v>
      </c>
    </row>
    <row r="56" spans="1:17" ht="15">
      <c r="A56" s="23">
        <v>14</v>
      </c>
      <c r="B56" s="6">
        <v>503</v>
      </c>
      <c r="C56" s="6" t="s">
        <v>90</v>
      </c>
      <c r="D56" s="6" t="s">
        <v>91</v>
      </c>
      <c r="E56" s="6" t="s">
        <v>89</v>
      </c>
      <c r="F56" s="6" t="s">
        <v>24</v>
      </c>
      <c r="G56" s="32">
        <v>11</v>
      </c>
      <c r="H56" s="31"/>
      <c r="I56" s="31">
        <v>7</v>
      </c>
      <c r="J56" s="31"/>
      <c r="K56" s="31"/>
      <c r="L56" s="31"/>
      <c r="M56" s="31"/>
      <c r="N56" s="32"/>
      <c r="O56" s="31"/>
      <c r="P56" s="23">
        <f t="shared" si="4"/>
        <v>18</v>
      </c>
      <c r="Q56" s="28">
        <f t="shared" si="5"/>
        <v>18</v>
      </c>
    </row>
    <row r="57" spans="1:17" ht="15">
      <c r="A57" s="23">
        <v>15</v>
      </c>
      <c r="B57" s="6">
        <v>412</v>
      </c>
      <c r="C57" s="6" t="s">
        <v>101</v>
      </c>
      <c r="D57" s="6" t="s">
        <v>98</v>
      </c>
      <c r="E57" s="6" t="s">
        <v>96</v>
      </c>
      <c r="F57" s="6" t="s">
        <v>4</v>
      </c>
      <c r="G57" s="32">
        <v>5</v>
      </c>
      <c r="H57" s="31">
        <v>5</v>
      </c>
      <c r="I57" s="31"/>
      <c r="J57" s="31">
        <v>2</v>
      </c>
      <c r="K57" s="31"/>
      <c r="L57" s="31"/>
      <c r="M57" s="31"/>
      <c r="N57" s="32"/>
      <c r="O57" s="31"/>
      <c r="P57" s="23">
        <f t="shared" si="4"/>
        <v>12</v>
      </c>
      <c r="Q57" s="28">
        <f t="shared" si="5"/>
        <v>12</v>
      </c>
    </row>
    <row r="58" spans="1:17" ht="15">
      <c r="A58" s="23">
        <v>16</v>
      </c>
      <c r="B58" s="6">
        <v>753</v>
      </c>
      <c r="C58" s="6" t="s">
        <v>97</v>
      </c>
      <c r="D58" s="6" t="s">
        <v>98</v>
      </c>
      <c r="E58" s="6" t="s">
        <v>89</v>
      </c>
      <c r="F58" s="6" t="s">
        <v>6</v>
      </c>
      <c r="G58" s="25">
        <v>4</v>
      </c>
      <c r="H58" s="27">
        <v>7</v>
      </c>
      <c r="I58" s="27"/>
      <c r="J58" s="27"/>
      <c r="K58" s="27"/>
      <c r="L58" s="27"/>
      <c r="M58" s="27"/>
      <c r="N58" s="25"/>
      <c r="O58" s="27"/>
      <c r="P58" s="24">
        <f t="shared" si="4"/>
        <v>11</v>
      </c>
      <c r="Q58" s="28">
        <f t="shared" si="5"/>
        <v>11</v>
      </c>
    </row>
    <row r="59" spans="1:17" ht="15">
      <c r="A59" s="23">
        <v>17</v>
      </c>
      <c r="B59" s="6">
        <v>731</v>
      </c>
      <c r="C59" s="6" t="s">
        <v>140</v>
      </c>
      <c r="D59" s="6" t="s">
        <v>141</v>
      </c>
      <c r="E59" s="6" t="s">
        <v>78</v>
      </c>
      <c r="F59" s="6" t="s">
        <v>6</v>
      </c>
      <c r="G59" s="30"/>
      <c r="H59" s="23"/>
      <c r="I59" s="23"/>
      <c r="J59" s="23">
        <v>10</v>
      </c>
      <c r="K59" s="23"/>
      <c r="L59" s="23"/>
      <c r="M59" s="23"/>
      <c r="N59" s="30"/>
      <c r="O59" s="23"/>
      <c r="P59" s="23">
        <f t="shared" si="4"/>
        <v>10</v>
      </c>
      <c r="Q59" s="28">
        <f t="shared" si="5"/>
        <v>10</v>
      </c>
    </row>
    <row r="60" spans="1:17" ht="15">
      <c r="A60" s="23">
        <v>18</v>
      </c>
      <c r="B60" s="6">
        <v>941</v>
      </c>
      <c r="C60" s="6" t="s">
        <v>150</v>
      </c>
      <c r="D60" s="6" t="s">
        <v>91</v>
      </c>
      <c r="E60" s="6" t="s">
        <v>89</v>
      </c>
      <c r="F60" s="6" t="s">
        <v>5</v>
      </c>
      <c r="G60" s="30"/>
      <c r="H60" s="23"/>
      <c r="I60" s="23"/>
      <c r="J60" s="23">
        <v>8</v>
      </c>
      <c r="K60" s="23"/>
      <c r="L60" s="23"/>
      <c r="M60" s="23"/>
      <c r="N60" s="30"/>
      <c r="O60" s="23"/>
      <c r="P60" s="23">
        <f t="shared" si="4"/>
        <v>8</v>
      </c>
      <c r="Q60" s="28">
        <f t="shared" si="5"/>
        <v>8</v>
      </c>
    </row>
    <row r="61" spans="1:17" ht="15">
      <c r="A61" s="23">
        <v>19</v>
      </c>
      <c r="B61" s="6">
        <v>333</v>
      </c>
      <c r="C61" s="6" t="s">
        <v>111</v>
      </c>
      <c r="D61" s="6" t="s">
        <v>105</v>
      </c>
      <c r="E61" s="6" t="s">
        <v>78</v>
      </c>
      <c r="F61" s="6" t="s">
        <v>4</v>
      </c>
      <c r="G61" s="32">
        <v>2</v>
      </c>
      <c r="H61" s="31">
        <v>2</v>
      </c>
      <c r="I61" s="31">
        <v>2</v>
      </c>
      <c r="J61" s="31">
        <v>1</v>
      </c>
      <c r="K61" s="31">
        <v>1</v>
      </c>
      <c r="L61" s="31"/>
      <c r="M61" s="31"/>
      <c r="N61" s="32"/>
      <c r="O61" s="31"/>
      <c r="P61" s="23">
        <f t="shared" si="4"/>
        <v>8</v>
      </c>
      <c r="Q61" s="28">
        <f t="shared" si="5"/>
        <v>8</v>
      </c>
    </row>
    <row r="62" spans="1:17" ht="15">
      <c r="A62" s="23">
        <v>20</v>
      </c>
      <c r="B62" s="6">
        <v>401</v>
      </c>
      <c r="C62" s="6" t="s">
        <v>151</v>
      </c>
      <c r="D62" s="6" t="s">
        <v>152</v>
      </c>
      <c r="E62" s="6" t="s">
        <v>89</v>
      </c>
      <c r="F62" s="6" t="s">
        <v>24</v>
      </c>
      <c r="G62" s="30"/>
      <c r="H62" s="23"/>
      <c r="I62" s="23"/>
      <c r="J62" s="23">
        <v>4</v>
      </c>
      <c r="K62" s="23">
        <v>4</v>
      </c>
      <c r="L62" s="23"/>
      <c r="M62" s="23"/>
      <c r="N62" s="30"/>
      <c r="O62" s="23"/>
      <c r="P62" s="23">
        <f t="shared" si="4"/>
        <v>8</v>
      </c>
      <c r="Q62" s="28">
        <f t="shared" si="5"/>
        <v>8</v>
      </c>
    </row>
    <row r="63" spans="1:17" ht="15">
      <c r="A63" s="23">
        <v>21</v>
      </c>
      <c r="B63" s="6">
        <v>560</v>
      </c>
      <c r="C63" s="6" t="s">
        <v>108</v>
      </c>
      <c r="D63" s="6" t="s">
        <v>109</v>
      </c>
      <c r="E63" s="6" t="s">
        <v>110</v>
      </c>
      <c r="F63" s="6" t="s">
        <v>24</v>
      </c>
      <c r="G63" s="32">
        <v>3</v>
      </c>
      <c r="H63" s="31">
        <v>3</v>
      </c>
      <c r="I63" s="31">
        <v>1</v>
      </c>
      <c r="J63" s="31"/>
      <c r="K63" s="31"/>
      <c r="L63" s="31"/>
      <c r="M63" s="31"/>
      <c r="N63" s="32"/>
      <c r="O63" s="31"/>
      <c r="P63" s="23">
        <f t="shared" si="4"/>
        <v>7</v>
      </c>
      <c r="Q63" s="28">
        <f t="shared" si="5"/>
        <v>7</v>
      </c>
    </row>
    <row r="64" spans="1:17" ht="15">
      <c r="A64" s="23">
        <v>22</v>
      </c>
      <c r="B64" s="6">
        <v>857</v>
      </c>
      <c r="C64" s="6" t="s">
        <v>97</v>
      </c>
      <c r="D64" s="6" t="s">
        <v>112</v>
      </c>
      <c r="E64" s="6" t="s">
        <v>96</v>
      </c>
      <c r="F64" s="6" t="s">
        <v>4</v>
      </c>
      <c r="G64" s="32">
        <v>1</v>
      </c>
      <c r="H64" s="31">
        <v>1</v>
      </c>
      <c r="I64" s="31"/>
      <c r="J64" s="31"/>
      <c r="K64" s="31"/>
      <c r="L64" s="31"/>
      <c r="M64" s="31"/>
      <c r="N64" s="32"/>
      <c r="O64" s="31"/>
      <c r="P64" s="23">
        <f t="shared" si="4"/>
        <v>2</v>
      </c>
      <c r="Q64" s="28">
        <f t="shared" si="5"/>
        <v>2</v>
      </c>
    </row>
    <row r="65" spans="1:17" ht="15">
      <c r="A65" s="23"/>
      <c r="B65" s="38"/>
      <c r="C65" s="38"/>
      <c r="D65" s="38"/>
      <c r="E65" s="38"/>
      <c r="F65" s="38"/>
      <c r="G65" s="32"/>
      <c r="H65" s="31"/>
      <c r="I65" s="31"/>
      <c r="J65" s="31"/>
      <c r="K65" s="31"/>
      <c r="L65" s="31"/>
      <c r="M65" s="31"/>
      <c r="N65" s="32"/>
      <c r="O65" s="31"/>
      <c r="P65" s="23"/>
      <c r="Q65" s="28"/>
    </row>
    <row r="66" spans="1:17" ht="15.75">
      <c r="A66" s="43" t="s">
        <v>114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</row>
    <row r="67" spans="1:17" ht="12.75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3:17" ht="12.75">
      <c r="C68" s="21" t="s">
        <v>117</v>
      </c>
      <c r="G68" s="2" t="s">
        <v>2</v>
      </c>
      <c r="H68" s="3" t="s">
        <v>3</v>
      </c>
      <c r="I68" s="3" t="s">
        <v>4</v>
      </c>
      <c r="J68" s="3" t="s">
        <v>5</v>
      </c>
      <c r="K68" s="3" t="s">
        <v>6</v>
      </c>
      <c r="L68" s="7" t="s">
        <v>20</v>
      </c>
      <c r="M68" s="3" t="s">
        <v>7</v>
      </c>
      <c r="N68" s="4" t="s">
        <v>8</v>
      </c>
      <c r="O68" s="3" t="s">
        <v>9</v>
      </c>
      <c r="P68" s="1" t="s">
        <v>10</v>
      </c>
      <c r="Q68" s="1" t="s">
        <v>11</v>
      </c>
    </row>
    <row r="69" spans="1:17" ht="15">
      <c r="A69" s="24">
        <v>1</v>
      </c>
      <c r="B69" s="6">
        <v>56</v>
      </c>
      <c r="C69" s="6" t="s">
        <v>115</v>
      </c>
      <c r="D69" s="6" t="s">
        <v>116</v>
      </c>
      <c r="E69" s="6" t="s">
        <v>45</v>
      </c>
      <c r="F69" s="6" t="s">
        <v>7</v>
      </c>
      <c r="G69" s="29"/>
      <c r="H69" s="24"/>
      <c r="I69" s="24">
        <v>1</v>
      </c>
      <c r="J69" s="24"/>
      <c r="K69" s="24"/>
      <c r="L69" s="24"/>
      <c r="M69" s="24"/>
      <c r="N69" s="29"/>
      <c r="O69" s="24"/>
      <c r="P69" s="24">
        <f>SUM(G69:O69)</f>
        <v>1</v>
      </c>
      <c r="Q69" s="28">
        <f>SUM(G69:O69)</f>
        <v>1</v>
      </c>
    </row>
    <row r="72" spans="3:17" ht="12.75">
      <c r="C72" s="33" t="s">
        <v>121</v>
      </c>
      <c r="G72" s="2" t="s">
        <v>2</v>
      </c>
      <c r="H72" s="3" t="s">
        <v>3</v>
      </c>
      <c r="I72" s="3" t="s">
        <v>4</v>
      </c>
      <c r="J72" s="3" t="s">
        <v>5</v>
      </c>
      <c r="K72" s="3" t="s">
        <v>6</v>
      </c>
      <c r="L72" s="7" t="s">
        <v>20</v>
      </c>
      <c r="M72" s="3" t="s">
        <v>7</v>
      </c>
      <c r="N72" s="4" t="s">
        <v>8</v>
      </c>
      <c r="O72" s="3" t="s">
        <v>9</v>
      </c>
      <c r="P72" s="1" t="s">
        <v>10</v>
      </c>
      <c r="Q72" s="1" t="s">
        <v>11</v>
      </c>
    </row>
    <row r="73" spans="1:17" ht="15">
      <c r="A73" s="24">
        <v>1</v>
      </c>
      <c r="B73" s="6">
        <v>186</v>
      </c>
      <c r="C73" s="6" t="s">
        <v>118</v>
      </c>
      <c r="D73" s="6" t="s">
        <v>119</v>
      </c>
      <c r="E73" s="6" t="s">
        <v>120</v>
      </c>
      <c r="F73" s="6" t="s">
        <v>4</v>
      </c>
      <c r="G73" s="29"/>
      <c r="H73" s="24">
        <v>1</v>
      </c>
      <c r="I73" s="24"/>
      <c r="J73" s="24">
        <v>1</v>
      </c>
      <c r="K73" s="24"/>
      <c r="L73" s="24"/>
      <c r="M73" s="24"/>
      <c r="N73" s="29"/>
      <c r="O73" s="24"/>
      <c r="P73" s="24">
        <f>SUM(G73:O73)</f>
        <v>2</v>
      </c>
      <c r="Q73" s="28">
        <f>SUM(G73:O73)</f>
        <v>2</v>
      </c>
    </row>
    <row r="75" ht="12.75">
      <c r="C75" s="33" t="s">
        <v>132</v>
      </c>
    </row>
    <row r="76" spans="1:17" ht="12.75">
      <c r="A76" s="24">
        <v>1</v>
      </c>
      <c r="B76" s="6">
        <v>197</v>
      </c>
      <c r="C76" s="6" t="s">
        <v>157</v>
      </c>
      <c r="D76" s="6" t="s">
        <v>77</v>
      </c>
      <c r="E76" s="6" t="s">
        <v>158</v>
      </c>
      <c r="F76" s="6" t="s">
        <v>7</v>
      </c>
      <c r="G76" s="29"/>
      <c r="H76" s="24"/>
      <c r="I76" s="24"/>
      <c r="J76" s="24"/>
      <c r="K76" s="24"/>
      <c r="L76" s="24">
        <v>1</v>
      </c>
      <c r="M76" s="24"/>
      <c r="N76" s="29"/>
      <c r="O76" s="24"/>
      <c r="P76" s="24">
        <f>SUM(G76:O76)</f>
        <v>1</v>
      </c>
      <c r="Q76" s="45">
        <f>SUM(G76:O76)</f>
        <v>1</v>
      </c>
    </row>
    <row r="77" ht="12.75">
      <c r="C77" s="23"/>
    </row>
    <row r="79" ht="12.75">
      <c r="C79" s="33" t="s">
        <v>133</v>
      </c>
    </row>
    <row r="80" spans="1:17" ht="15">
      <c r="A80" s="24">
        <v>1</v>
      </c>
      <c r="B80" s="6">
        <v>669</v>
      </c>
      <c r="C80" s="6" t="s">
        <v>125</v>
      </c>
      <c r="D80" s="6" t="s">
        <v>126</v>
      </c>
      <c r="E80" s="6" t="s">
        <v>123</v>
      </c>
      <c r="F80" s="6" t="s">
        <v>7</v>
      </c>
      <c r="G80" s="29"/>
      <c r="H80" s="24">
        <v>3</v>
      </c>
      <c r="I80" s="24">
        <v>3</v>
      </c>
      <c r="J80" s="24">
        <v>4</v>
      </c>
      <c r="K80" s="24">
        <v>5</v>
      </c>
      <c r="L80" s="24"/>
      <c r="M80" s="37"/>
      <c r="N80" s="29"/>
      <c r="O80" s="24"/>
      <c r="P80" s="24">
        <f aca="true" t="shared" si="6" ref="P80:P87">SUM(G80:O80)</f>
        <v>15</v>
      </c>
      <c r="Q80" s="28">
        <f aca="true" t="shared" si="7" ref="Q80:Q87">SUM(G80:O80)</f>
        <v>15</v>
      </c>
    </row>
    <row r="81" spans="1:17" ht="15">
      <c r="A81" s="24">
        <v>2</v>
      </c>
      <c r="B81" s="6">
        <v>761</v>
      </c>
      <c r="C81" s="6" t="s">
        <v>127</v>
      </c>
      <c r="D81" s="6" t="s">
        <v>128</v>
      </c>
      <c r="E81" s="6" t="s">
        <v>70</v>
      </c>
      <c r="F81" s="6" t="s">
        <v>6</v>
      </c>
      <c r="G81" s="29"/>
      <c r="H81" s="24"/>
      <c r="I81" s="27">
        <v>4</v>
      </c>
      <c r="J81" s="27">
        <v>5</v>
      </c>
      <c r="K81" s="27">
        <v>6</v>
      </c>
      <c r="L81" s="27"/>
      <c r="M81" s="36"/>
      <c r="N81" s="25"/>
      <c r="O81" s="24"/>
      <c r="P81" s="24">
        <f t="shared" si="6"/>
        <v>15</v>
      </c>
      <c r="Q81" s="28">
        <f t="shared" si="7"/>
        <v>15</v>
      </c>
    </row>
    <row r="82" spans="1:17" ht="15">
      <c r="A82" s="24">
        <v>3</v>
      </c>
      <c r="B82" s="6">
        <v>708</v>
      </c>
      <c r="C82" s="6" t="s">
        <v>122</v>
      </c>
      <c r="D82" s="6" t="s">
        <v>80</v>
      </c>
      <c r="E82" s="6" t="s">
        <v>123</v>
      </c>
      <c r="F82" s="6" t="s">
        <v>4</v>
      </c>
      <c r="G82" s="25">
        <v>4</v>
      </c>
      <c r="H82" s="27">
        <v>2</v>
      </c>
      <c r="I82" s="26"/>
      <c r="J82" s="27">
        <v>3</v>
      </c>
      <c r="K82" s="27">
        <v>3</v>
      </c>
      <c r="L82" s="26"/>
      <c r="M82" s="34"/>
      <c r="N82" s="35"/>
      <c r="O82" s="24"/>
      <c r="P82" s="24">
        <f t="shared" si="6"/>
        <v>12</v>
      </c>
      <c r="Q82" s="28">
        <f t="shared" si="7"/>
        <v>12</v>
      </c>
    </row>
    <row r="83" spans="1:17" ht="15">
      <c r="A83" s="24">
        <v>4</v>
      </c>
      <c r="B83" s="6">
        <v>751</v>
      </c>
      <c r="C83" s="6" t="s">
        <v>71</v>
      </c>
      <c r="D83" s="6" t="s">
        <v>124</v>
      </c>
      <c r="E83" s="6" t="s">
        <v>123</v>
      </c>
      <c r="F83" s="6" t="s">
        <v>4</v>
      </c>
      <c r="G83" s="25">
        <v>3</v>
      </c>
      <c r="H83" s="27">
        <v>1</v>
      </c>
      <c r="I83" s="27">
        <v>2</v>
      </c>
      <c r="J83" s="27">
        <v>2</v>
      </c>
      <c r="K83" s="27">
        <v>2</v>
      </c>
      <c r="L83" s="27"/>
      <c r="M83" s="36"/>
      <c r="N83" s="25"/>
      <c r="O83" s="27"/>
      <c r="P83" s="24">
        <f t="shared" si="6"/>
        <v>10</v>
      </c>
      <c r="Q83" s="28">
        <f t="shared" si="7"/>
        <v>10</v>
      </c>
    </row>
    <row r="84" spans="1:17" ht="15">
      <c r="A84" s="24">
        <v>5</v>
      </c>
      <c r="B84" s="6">
        <v>928</v>
      </c>
      <c r="C84" s="6" t="s">
        <v>129</v>
      </c>
      <c r="D84" s="6" t="s">
        <v>77</v>
      </c>
      <c r="E84" s="6" t="s">
        <v>123</v>
      </c>
      <c r="F84" s="6" t="s">
        <v>6</v>
      </c>
      <c r="G84" s="29">
        <v>2</v>
      </c>
      <c r="H84" s="24"/>
      <c r="I84" s="24">
        <v>1</v>
      </c>
      <c r="J84" s="24"/>
      <c r="K84" s="24">
        <v>1</v>
      </c>
      <c r="L84" s="24"/>
      <c r="M84" s="37"/>
      <c r="N84" s="29"/>
      <c r="O84" s="24"/>
      <c r="P84" s="24">
        <f t="shared" si="6"/>
        <v>4</v>
      </c>
      <c r="Q84" s="28">
        <f t="shared" si="7"/>
        <v>4</v>
      </c>
    </row>
    <row r="85" spans="1:17" ht="15">
      <c r="A85" s="24">
        <v>6</v>
      </c>
      <c r="B85" s="6">
        <v>750</v>
      </c>
      <c r="C85" s="6" t="s">
        <v>160</v>
      </c>
      <c r="D85" s="6" t="s">
        <v>161</v>
      </c>
      <c r="E85" s="6" t="s">
        <v>70</v>
      </c>
      <c r="F85" s="6" t="s">
        <v>20</v>
      </c>
      <c r="G85" s="30"/>
      <c r="H85" s="23"/>
      <c r="I85" s="23"/>
      <c r="J85" s="23"/>
      <c r="K85" s="23">
        <v>4</v>
      </c>
      <c r="L85" s="23"/>
      <c r="M85" s="37"/>
      <c r="N85" s="30"/>
      <c r="O85" s="23"/>
      <c r="P85" s="23">
        <f t="shared" si="6"/>
        <v>4</v>
      </c>
      <c r="Q85" s="28">
        <f t="shared" si="7"/>
        <v>4</v>
      </c>
    </row>
    <row r="86" spans="1:17" ht="15">
      <c r="A86" s="24">
        <v>7</v>
      </c>
      <c r="B86" s="6">
        <v>756</v>
      </c>
      <c r="C86" s="6" t="s">
        <v>130</v>
      </c>
      <c r="D86" s="6" t="s">
        <v>131</v>
      </c>
      <c r="E86" s="6" t="s">
        <v>123</v>
      </c>
      <c r="F86" s="6" t="s">
        <v>20</v>
      </c>
      <c r="G86" s="29">
        <v>1</v>
      </c>
      <c r="H86" s="24"/>
      <c r="I86" s="24"/>
      <c r="J86" s="24"/>
      <c r="K86" s="24"/>
      <c r="L86" s="24"/>
      <c r="M86" s="37"/>
      <c r="N86" s="29"/>
      <c r="O86" s="24"/>
      <c r="P86" s="24">
        <f t="shared" si="6"/>
        <v>1</v>
      </c>
      <c r="Q86" s="28">
        <f t="shared" si="7"/>
        <v>1</v>
      </c>
    </row>
    <row r="87" spans="1:17" ht="15">
      <c r="A87" s="24">
        <v>8</v>
      </c>
      <c r="B87" s="6">
        <v>161</v>
      </c>
      <c r="C87" s="6" t="s">
        <v>153</v>
      </c>
      <c r="D87" s="6" t="s">
        <v>154</v>
      </c>
      <c r="E87" s="6" t="s">
        <v>70</v>
      </c>
      <c r="F87" s="6" t="s">
        <v>5</v>
      </c>
      <c r="G87" s="29"/>
      <c r="H87" s="24"/>
      <c r="I87" s="24"/>
      <c r="J87" s="24">
        <v>1</v>
      </c>
      <c r="K87" s="24"/>
      <c r="L87" s="24"/>
      <c r="M87" s="37"/>
      <c r="N87" s="29"/>
      <c r="O87" s="24"/>
      <c r="P87" s="24">
        <f t="shared" si="6"/>
        <v>1</v>
      </c>
      <c r="Q87" s="28">
        <f t="shared" si="7"/>
        <v>1</v>
      </c>
    </row>
    <row r="89" ht="12.75">
      <c r="C89" s="21" t="s">
        <v>75</v>
      </c>
    </row>
    <row r="90" spans="1:17" ht="12.75">
      <c r="A90" s="24">
        <v>1</v>
      </c>
      <c r="B90" s="6">
        <v>703</v>
      </c>
      <c r="C90" s="6" t="s">
        <v>134</v>
      </c>
      <c r="D90" s="6" t="s">
        <v>135</v>
      </c>
      <c r="E90" s="6" t="s">
        <v>57</v>
      </c>
      <c r="F90" s="6" t="s">
        <v>4</v>
      </c>
      <c r="G90" s="29">
        <v>3</v>
      </c>
      <c r="H90" s="24">
        <v>3</v>
      </c>
      <c r="I90" s="24">
        <v>3</v>
      </c>
      <c r="J90" s="24">
        <v>2</v>
      </c>
      <c r="K90" s="24"/>
      <c r="L90" s="24"/>
      <c r="M90" s="24"/>
      <c r="N90" s="29"/>
      <c r="O90" s="24"/>
      <c r="P90" s="24">
        <f aca="true" t="shared" si="8" ref="P90:P95">SUM(G90:O90)</f>
        <v>11</v>
      </c>
      <c r="Q90" s="23">
        <f aca="true" t="shared" si="9" ref="Q90:Q95">SUM(G90:O90)</f>
        <v>11</v>
      </c>
    </row>
    <row r="91" spans="1:17" ht="12.75">
      <c r="A91" s="24">
        <v>2</v>
      </c>
      <c r="B91" s="6">
        <v>663</v>
      </c>
      <c r="C91" s="6" t="s">
        <v>137</v>
      </c>
      <c r="D91" s="6" t="s">
        <v>84</v>
      </c>
      <c r="E91" s="6" t="s">
        <v>57</v>
      </c>
      <c r="F91" s="6" t="s">
        <v>6</v>
      </c>
      <c r="G91" s="29"/>
      <c r="H91" s="24">
        <v>2</v>
      </c>
      <c r="I91" s="24"/>
      <c r="J91" s="24">
        <v>1</v>
      </c>
      <c r="K91" s="24"/>
      <c r="L91" s="24"/>
      <c r="M91" s="24"/>
      <c r="N91" s="29"/>
      <c r="O91" s="24"/>
      <c r="P91" s="24">
        <f t="shared" si="8"/>
        <v>3</v>
      </c>
      <c r="Q91" s="23">
        <f t="shared" si="9"/>
        <v>3</v>
      </c>
    </row>
    <row r="92" spans="1:17" ht="12.75">
      <c r="A92" s="24">
        <v>3</v>
      </c>
      <c r="B92" s="6">
        <v>278</v>
      </c>
      <c r="C92" s="6" t="s">
        <v>136</v>
      </c>
      <c r="D92" s="6" t="s">
        <v>84</v>
      </c>
      <c r="E92" s="6" t="s">
        <v>62</v>
      </c>
      <c r="F92" s="6" t="s">
        <v>24</v>
      </c>
      <c r="G92" s="29">
        <v>1</v>
      </c>
      <c r="H92" s="24">
        <v>1</v>
      </c>
      <c r="I92" s="24">
        <v>1</v>
      </c>
      <c r="J92" s="24"/>
      <c r="K92" s="24"/>
      <c r="L92" s="24"/>
      <c r="M92" s="24"/>
      <c r="N92" s="29"/>
      <c r="O92" s="24"/>
      <c r="P92" s="24">
        <f t="shared" si="8"/>
        <v>3</v>
      </c>
      <c r="Q92" s="23">
        <f t="shared" si="9"/>
        <v>3</v>
      </c>
    </row>
    <row r="93" spans="1:17" ht="12.75">
      <c r="A93" s="24">
        <v>4</v>
      </c>
      <c r="B93" s="6">
        <v>674</v>
      </c>
      <c r="C93" s="6" t="s">
        <v>67</v>
      </c>
      <c r="D93" s="6" t="s">
        <v>68</v>
      </c>
      <c r="E93" s="6" t="s">
        <v>62</v>
      </c>
      <c r="F93" s="6" t="s">
        <v>6</v>
      </c>
      <c r="G93" s="29">
        <v>2</v>
      </c>
      <c r="H93" s="24"/>
      <c r="I93" s="24"/>
      <c r="J93" s="24"/>
      <c r="K93" s="24"/>
      <c r="L93" s="24"/>
      <c r="M93" s="24"/>
      <c r="N93" s="29"/>
      <c r="O93" s="24"/>
      <c r="P93" s="24">
        <f t="shared" si="8"/>
        <v>2</v>
      </c>
      <c r="Q93" s="23">
        <f t="shared" si="9"/>
        <v>2</v>
      </c>
    </row>
    <row r="94" spans="1:17" ht="12.75">
      <c r="A94" s="24">
        <v>5</v>
      </c>
      <c r="B94" s="6">
        <v>239</v>
      </c>
      <c r="C94" s="6" t="s">
        <v>138</v>
      </c>
      <c r="D94" s="6" t="s">
        <v>139</v>
      </c>
      <c r="E94" s="6" t="s">
        <v>62</v>
      </c>
      <c r="F94" s="6" t="s">
        <v>4</v>
      </c>
      <c r="G94" s="29"/>
      <c r="H94" s="24"/>
      <c r="I94" s="24">
        <v>2</v>
      </c>
      <c r="J94" s="24"/>
      <c r="K94" s="24"/>
      <c r="L94" s="24"/>
      <c r="M94" s="24"/>
      <c r="N94" s="29"/>
      <c r="O94" s="24"/>
      <c r="P94" s="24">
        <f t="shared" si="8"/>
        <v>2</v>
      </c>
      <c r="Q94" s="23">
        <f t="shared" si="9"/>
        <v>2</v>
      </c>
    </row>
    <row r="95" spans="1:17" ht="12.75">
      <c r="A95" s="24">
        <v>6</v>
      </c>
      <c r="B95" s="6">
        <v>767</v>
      </c>
      <c r="C95" s="6" t="s">
        <v>162</v>
      </c>
      <c r="D95" s="6" t="s">
        <v>163</v>
      </c>
      <c r="E95" s="6" t="s">
        <v>57</v>
      </c>
      <c r="F95" s="6" t="s">
        <v>6</v>
      </c>
      <c r="G95" s="29"/>
      <c r="H95" s="24"/>
      <c r="I95" s="24"/>
      <c r="J95" s="24"/>
      <c r="K95" s="24">
        <v>1</v>
      </c>
      <c r="L95" s="24"/>
      <c r="M95" s="24"/>
      <c r="N95" s="29"/>
      <c r="O95" s="24"/>
      <c r="P95" s="24">
        <f t="shared" si="8"/>
        <v>1</v>
      </c>
      <c r="Q95" s="23">
        <f t="shared" si="9"/>
        <v>1</v>
      </c>
    </row>
    <row r="97" ht="12.75">
      <c r="C97" s="21" t="s">
        <v>113</v>
      </c>
    </row>
    <row r="98" spans="1:17" ht="15">
      <c r="A98" s="24">
        <v>1</v>
      </c>
      <c r="B98" s="6">
        <v>378</v>
      </c>
      <c r="C98" s="6" t="s">
        <v>81</v>
      </c>
      <c r="D98" s="6" t="s">
        <v>82</v>
      </c>
      <c r="E98" s="6" t="s">
        <v>78</v>
      </c>
      <c r="F98" s="6" t="s">
        <v>6</v>
      </c>
      <c r="G98" s="29"/>
      <c r="H98" s="24"/>
      <c r="I98" s="24">
        <v>3</v>
      </c>
      <c r="J98" s="24">
        <v>3</v>
      </c>
      <c r="K98" s="24">
        <v>4</v>
      </c>
      <c r="L98" s="24"/>
      <c r="M98" s="24"/>
      <c r="N98" s="29"/>
      <c r="O98" s="24"/>
      <c r="P98" s="24">
        <f>SUM(G98:O98)</f>
        <v>10</v>
      </c>
      <c r="Q98" s="28">
        <f>SUM(G98:O98)</f>
        <v>10</v>
      </c>
    </row>
    <row r="99" spans="1:17" ht="15">
      <c r="A99" s="24">
        <v>2</v>
      </c>
      <c r="B99" s="6">
        <v>739</v>
      </c>
      <c r="C99" s="6" t="s">
        <v>142</v>
      </c>
      <c r="D99" s="6" t="s">
        <v>143</v>
      </c>
      <c r="E99" s="6" t="s">
        <v>78</v>
      </c>
      <c r="F99" s="6" t="s">
        <v>24</v>
      </c>
      <c r="G99" s="32"/>
      <c r="H99" s="31">
        <v>2</v>
      </c>
      <c r="I99" s="31">
        <v>1</v>
      </c>
      <c r="J99" s="31">
        <v>2</v>
      </c>
      <c r="K99" s="31">
        <v>3</v>
      </c>
      <c r="L99" s="31"/>
      <c r="M99" s="31"/>
      <c r="N99" s="32"/>
      <c r="O99" s="31"/>
      <c r="P99" s="23">
        <f>SUM(G99:O99)</f>
        <v>8</v>
      </c>
      <c r="Q99" s="28">
        <f>SUM(G99:O99)</f>
        <v>8</v>
      </c>
    </row>
    <row r="100" spans="1:17" ht="15">
      <c r="A100" s="24">
        <v>3</v>
      </c>
      <c r="B100" s="6">
        <v>731</v>
      </c>
      <c r="C100" s="6" t="s">
        <v>140</v>
      </c>
      <c r="D100" s="6" t="s">
        <v>141</v>
      </c>
      <c r="E100" s="6" t="s">
        <v>78</v>
      </c>
      <c r="F100" s="6" t="s">
        <v>6</v>
      </c>
      <c r="G100" s="25">
        <v>2</v>
      </c>
      <c r="H100" s="27"/>
      <c r="I100" s="27">
        <v>4</v>
      </c>
      <c r="J100" s="27"/>
      <c r="K100" s="27"/>
      <c r="L100" s="27"/>
      <c r="M100" s="27"/>
      <c r="N100" s="25"/>
      <c r="O100" s="27"/>
      <c r="P100" s="24">
        <f>SUM(G100:O100)</f>
        <v>6</v>
      </c>
      <c r="Q100" s="28">
        <f>SUM(G100:O100)</f>
        <v>6</v>
      </c>
    </row>
    <row r="101" spans="1:17" ht="15">
      <c r="A101" s="24">
        <v>4</v>
      </c>
      <c r="B101" s="6">
        <v>526</v>
      </c>
      <c r="C101" s="6" t="s">
        <v>146</v>
      </c>
      <c r="D101" s="6" t="s">
        <v>147</v>
      </c>
      <c r="E101" s="6" t="s">
        <v>89</v>
      </c>
      <c r="F101" s="6" t="s">
        <v>4</v>
      </c>
      <c r="G101" s="29"/>
      <c r="H101" s="24"/>
      <c r="I101" s="24">
        <v>2</v>
      </c>
      <c r="J101" s="24">
        <v>1</v>
      </c>
      <c r="K101" s="24">
        <v>2</v>
      </c>
      <c r="L101" s="24"/>
      <c r="M101" s="24"/>
      <c r="N101" s="29"/>
      <c r="O101" s="24"/>
      <c r="P101" s="24">
        <f>SUM(G101:O101)</f>
        <v>5</v>
      </c>
      <c r="Q101" s="28">
        <f>SUM(G101:O101)</f>
        <v>5</v>
      </c>
    </row>
    <row r="102" spans="1:17" ht="15">
      <c r="A102" s="24">
        <v>5</v>
      </c>
      <c r="B102" s="6">
        <v>604</v>
      </c>
      <c r="C102" s="6" t="s">
        <v>144</v>
      </c>
      <c r="D102" s="6" t="s">
        <v>145</v>
      </c>
      <c r="E102" s="6" t="s">
        <v>89</v>
      </c>
      <c r="F102" s="6" t="s">
        <v>7</v>
      </c>
      <c r="G102" s="25">
        <v>1</v>
      </c>
      <c r="H102" s="27">
        <v>1</v>
      </c>
      <c r="I102" s="27"/>
      <c r="J102" s="27"/>
      <c r="K102" s="27">
        <v>1</v>
      </c>
      <c r="L102" s="27"/>
      <c r="M102" s="27"/>
      <c r="N102" s="25"/>
      <c r="O102" s="27"/>
      <c r="P102" s="24">
        <f>SUM(G102:O102)</f>
        <v>3</v>
      </c>
      <c r="Q102" s="28">
        <f>SUM(G102:O102)</f>
        <v>3</v>
      </c>
    </row>
  </sheetData>
  <mergeCells count="3">
    <mergeCell ref="A1:Q1"/>
    <mergeCell ref="A2:Q2"/>
    <mergeCell ref="A66:Q6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90" r:id="rId4"/>
  <rowBreaks count="2" manualBreakCount="2">
    <brk id="28" max="255" man="1"/>
    <brk id="65" max="16" man="1"/>
  </rowBreaks>
  <drawing r:id="rId3"/>
  <legacyDrawing r:id="rId2"/>
  <oleObjects>
    <oleObject progId="StaticMetafile" shapeId="18326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cp:lastPrinted>2024-01-21T09:49:36Z</cp:lastPrinted>
  <dcterms:created xsi:type="dcterms:W3CDTF">2023-12-13T19:26:55Z</dcterms:created>
  <dcterms:modified xsi:type="dcterms:W3CDTF">2024-01-21T09:49:42Z</dcterms:modified>
  <cp:category/>
  <cp:version/>
  <cp:contentType/>
  <cp:contentStatus/>
</cp:coreProperties>
</file>