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firstSheet="1" activeTab="4"/>
  </bookViews>
  <sheets>
    <sheet name="Dames -45" sheetId="1" r:id="rId1"/>
    <sheet name="Dames +45" sheetId="2" r:id="rId2"/>
    <sheet name="Dames +55" sheetId="3" r:id="rId3"/>
    <sheet name="Dames L.C." sheetId="4" r:id="rId4"/>
    <sheet name="Heren -35" sheetId="5" r:id="rId5"/>
    <sheet name="Heren +35" sheetId="6" r:id="rId6"/>
    <sheet name="Heren +45" sheetId="7" r:id="rId7"/>
    <sheet name="Heren +55 K." sheetId="8" r:id="rId8"/>
    <sheet name="Heren +55 l." sheetId="9" r:id="rId9"/>
    <sheet name="Heren +65 K." sheetId="10" r:id="rId10"/>
    <sheet name="Heren +65 L.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<sst xmlns="http://schemas.openxmlformats.org/spreadsheetml/2006/main" count="835" uniqueCount="314">
  <si>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</si>
  <si>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</si>
  <si>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</si>
  <si>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</si>
  <si>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</si>
  <si>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</si>
  <si>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</si>
  <si>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</si>
  <si>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</si>
  <si>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</si>
  <si>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</si>
  <si>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</si>
  <si>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</si>
  <si>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</si>
  <si>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</si>
  <si>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</si>
  <si>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</si>
  <si>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</si>
  <si>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</si>
  <si>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</si>
  <si>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</si>
  <si>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</si>
  <si>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</si>
  <si>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</si>
  <si>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</si>
  <si>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</si>
  <si>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</si>
  <si>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</si>
  <si>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</si>
  <si>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</si>
  <si>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</si>
  <si>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</si>
  <si>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</si>
  <si>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</si>
  <si>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</si>
  <si>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</si>
  <si>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</si>
  <si>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</si>
  <si>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</si>
  <si>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</si>
  <si>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</si>
  <si>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</si>
  <si>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</si>
  <si>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</si>
  <si>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</si>
  <si>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</si>
  <si>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</si>
  <si>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</si>
  <si>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</si>
  <si>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</si>
  <si>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</si>
  <si>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</si>
  <si>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</si>
  <si>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</si>
  <si>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</si>
  <si>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</si>
  <si>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</si>
  <si>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</si>
  <si>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</si>
  <si>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</si>
  <si>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</si>
  <si>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</si>
  <si>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</si>
  <si>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</si>
  <si>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</si>
  <si>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</si>
  <si>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</si>
  <si>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</si>
  <si>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</si>
  <si>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</si>
  <si>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</si>
  <si>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</si>
  <si>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</si>
  <si>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</si>
  <si>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</si>
  <si>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</si>
  <si>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</si>
  <si>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</si>
  <si>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</si>
  <si>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</si>
  <si>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</si>
  <si>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</si>
  <si>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</si>
  <si>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</si>
  <si>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</si>
  <si>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</si>
  <si>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</si>
  <si>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</si>
  <si>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</si>
  <si>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</si>
  <si>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</si>
  <si>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</si>
  <si>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</si>
  <si>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</si>
  <si>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</si>
  <si>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</si>
  <si>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</si>
  <si>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</si>
  <si>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</si>
  <si>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</si>
  <si>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</si>
  <si>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</si>
  <si>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</si>
  <si>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</si>
  <si>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</si>
  <si>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</si>
  <si>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</si>
  <si>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</si>
  <si>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</si>
  <si>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</si>
  <si>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</si>
  <si>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</si>
  <si>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</si>
  <si>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</si>
  <si>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</si>
  <si>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</si>
  <si>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</si>
  <si>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</si>
  <si>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</si>
  <si>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</si>
  <si>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</si>
  <si>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</si>
  <si>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</si>
  <si>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</si>
  <si>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</si>
  <si>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</si>
  <si>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</si>
  <si>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</si>
  <si>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</si>
  <si>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</si>
  <si>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</si>
  <si>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</si>
  <si>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</si>
  <si>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</si>
  <si>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</si>
  <si>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</si>
  <si>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</si>
  <si>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</si>
  <si>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</si>
  <si>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</si>
  <si>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</si>
  <si>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</si>
  <si>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</si>
  <si>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</si>
  <si>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</si>
  <si>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</si>
  <si>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</si>
  <si>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</si>
  <si>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</si>
  <si>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</si>
  <si>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</si>
  <si>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</si>
  <si>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</si>
  <si>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</si>
  <si>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</si>
  <si>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</si>
  <si>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</si>
  <si>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</si>
  <si>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</si>
  <si>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</si>
  <si>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</si>
  <si>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</si>
  <si>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</si>
  <si>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</si>
  <si>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</si>
  <si>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</si>
  <si>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</si>
  <si>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</si>
  <si>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</si>
  <si>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</si>
  <si>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</si>
  <si>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</si>
  <si>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</si>
  <si>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</si>
  <si>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</si>
  <si>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</si>
  <si>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</si>
  <si>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</si>
  <si>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</si>
  <si>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</si>
  <si>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</si>
  <si>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</si>
  <si>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</si>
  <si>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</si>
  <si>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</si>
  <si>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</si>
  <si>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</si>
  <si>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</si>
  <si>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</si>
  <si>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</si>
  <si>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</si>
  <si>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</si>
  <si>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</si>
  <si>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</si>
  <si>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</si>
  <si>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</si>
  <si>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</si>
  <si>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</si>
  <si>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</si>
  <si>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</si>
  <si>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</si>
  <si>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</si>
  <si>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</si>
  <si>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</si>
  <si>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Willemen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</si>
  <si>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</si>
  <si>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</si>
  <si>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</si>
  <si>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</si>
  <si>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</si>
  <si>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</si>
  <si>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</si>
  <si>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</si>
  <si>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</si>
  <si>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</si>
  <si>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</si>
  <si>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</si>
  <si>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</si>
  <si>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</si>
  <si>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</si>
  <si>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</si>
  <si>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</si>
  <si>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</si>
  <si>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</si>
  <si>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</si>
  <si>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</si>
  <si>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</si>
  <si>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</si>
  <si>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</si>
  <si>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</si>
  <si>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</si>
  <si>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</si>
  <si>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</si>
  <si>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</si>
  <si>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</si>
  <si>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</si>
  <si>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</si>
  <si>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</si>
  <si>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</si>
  <si>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</si>
  <si>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</si>
  <si>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</si>
  <si>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</si>
  <si>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</si>
  <si>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</si>
  <si>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</si>
  <si>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</si>
  <si>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</si>
  <si>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</si>
  <si>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</si>
  <si>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</si>
  <si>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</si>
  <si>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Melis-delamper</t>
  </si>
  <si>
    <t>Denis</t>
  </si>
  <si>
    <t>Vandersmissen</t>
  </si>
  <si>
    <t>Hanne</t>
  </si>
  <si>
    <t>Nauws</t>
  </si>
  <si>
    <t>Ludo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</si>
  <si>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</si>
  <si>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</si>
  <si>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</si>
  <si>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</si>
  <si>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</si>
  <si>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</si>
  <si>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</si>
  <si>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</si>
  <si>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</si>
  <si>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Onzia</t>
  </si>
  <si>
    <t>Sandra</t>
  </si>
  <si>
    <t>Michiels</t>
  </si>
  <si>
    <t>Simonne</t>
  </si>
  <si>
    <t>D65</t>
  </si>
  <si>
    <t>Judi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</si>
  <si>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</si>
  <si>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</si>
  <si>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</si>
  <si>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</si>
  <si>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</si>
  <si>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</si>
  <si>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</si>
  <si>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</si>
  <si>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</si>
  <si>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</si>
  <si>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</si>
  <si>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</si>
  <si>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</si>
  <si>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</si>
  <si>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</si>
  <si>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</si>
  <si>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</si>
  <si>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</si>
  <si>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</si>
  <si>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>WINTERCRITERIUM 2019-2020</t>
  </si>
  <si>
    <t>DAMES  +55</t>
  </si>
  <si>
    <t xml:space="preserve">David </t>
  </si>
  <si>
    <t>Joke</t>
  </si>
  <si>
    <t>De Backer</t>
  </si>
  <si>
    <t>Ferdinand</t>
  </si>
  <si>
    <t>Berten</t>
  </si>
  <si>
    <t>D75</t>
  </si>
  <si>
    <t>Tom</t>
  </si>
  <si>
    <t>Allison</t>
  </si>
  <si>
    <t>Elise</t>
  </si>
  <si>
    <t>Logist</t>
  </si>
  <si>
    <t>Yves</t>
  </si>
  <si>
    <t xml:space="preserve">Van Oytsel </t>
  </si>
  <si>
    <t>DAMES Lange cross</t>
  </si>
  <si>
    <t>Van Deuren</t>
  </si>
  <si>
    <t>Albert</t>
  </si>
  <si>
    <t>Van Roey</t>
  </si>
  <si>
    <t>Van den Kieboom</t>
  </si>
  <si>
    <t>Godden</t>
  </si>
  <si>
    <t>Packolet</t>
  </si>
  <si>
    <t>Walter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</si>
</sst>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_(&quot;€&quot;\ * #,##0_);_(&quot;€&quot;\ * \(#,##0\);_(&quot;€&quot;\ * &quot;-&quot;_);_(@_)"/>
    <numFmt numFmtId="170" formatCode="_(&quot;€&quot;\ * #,##0.00_);_(&quot;€&quot;\ * \(#,##0.00\);_(&quot;€&quot;\ * &quot;-&quot;??_);_(@_)"/>
    <numFmt numFmtId="171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164" fontId="3" fillId="0" borderId="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</cols>
  <sheetData>
    <row r="1" ht="15">
      <c r="A1" s="3"/>
    </row>
    <row r="2" ht="15">
      <c r="E2" t="s">
        <v>292</v>
      </c>
    </row>
    <row r="4" spans="3:17" ht="15">
      <c r="C4" t="s">
        <v>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3">
        <v>741</v>
      </c>
      <c r="B6" s="3" t="s">
        <v>301</v>
      </c>
      <c r="C6" s="3" t="s">
        <v>302</v>
      </c>
      <c r="D6" s="3" t="s">
        <v>176</v>
      </c>
      <c r="E6" s="3" t="s">
        <v>53</v>
      </c>
      <c r="G6" s="9"/>
      <c r="H6" s="9"/>
      <c r="I6" s="9">
        <v>2</v>
      </c>
      <c r="J6" s="9">
        <v>1</v>
      </c>
      <c r="K6" s="9">
        <v>2</v>
      </c>
      <c r="L6" s="9"/>
      <c r="M6" s="9">
        <v>1</v>
      </c>
      <c r="N6" s="9"/>
      <c r="O6" s="9"/>
      <c r="P6" s="9"/>
      <c r="Q6" s="9">
        <f>SUM(G6:P6)</f>
        <v>6</v>
      </c>
    </row>
    <row r="7" spans="1:17" ht="15">
      <c r="A7" s="5">
        <v>738</v>
      </c>
      <c r="B7" s="5" t="s">
        <v>294</v>
      </c>
      <c r="C7" s="5" t="s">
        <v>295</v>
      </c>
      <c r="D7" s="5" t="s">
        <v>176</v>
      </c>
      <c r="E7" s="5" t="s">
        <v>5</v>
      </c>
      <c r="G7" s="9">
        <v>1</v>
      </c>
      <c r="H7" s="9"/>
      <c r="I7" s="9"/>
      <c r="J7" s="9"/>
      <c r="K7" s="9"/>
      <c r="L7" s="9">
        <v>3</v>
      </c>
      <c r="M7" s="9">
        <v>2</v>
      </c>
      <c r="N7" s="9"/>
      <c r="O7" s="9"/>
      <c r="P7" s="9"/>
      <c r="Q7" s="9">
        <f>SUM(G7:P7)</f>
        <v>6</v>
      </c>
    </row>
    <row r="8" spans="1:17" ht="15">
      <c r="A8" s="1">
        <v>97</v>
      </c>
      <c r="B8" s="2" t="s">
        <v>1</v>
      </c>
      <c r="C8" s="2" t="s">
        <v>2</v>
      </c>
      <c r="D8" s="2" t="s">
        <v>80</v>
      </c>
      <c r="E8" s="2" t="s">
        <v>4</v>
      </c>
      <c r="G8" s="9"/>
      <c r="H8" s="9"/>
      <c r="I8" s="9"/>
      <c r="J8" s="9"/>
      <c r="K8" s="9">
        <v>1</v>
      </c>
      <c r="L8" s="9">
        <v>2</v>
      </c>
      <c r="M8" s="9"/>
      <c r="N8" s="9"/>
      <c r="O8" s="9"/>
      <c r="P8" s="9"/>
      <c r="Q8" s="9">
        <f>SUM(G8:P8)</f>
        <v>3</v>
      </c>
    </row>
    <row r="9" spans="1:17" ht="15">
      <c r="A9" s="7">
        <v>11</v>
      </c>
      <c r="B9" s="7" t="s">
        <v>56</v>
      </c>
      <c r="C9" s="7" t="s">
        <v>2</v>
      </c>
      <c r="D9" s="7" t="s">
        <v>176</v>
      </c>
      <c r="E9" s="7" t="s">
        <v>34</v>
      </c>
      <c r="G9" s="9"/>
      <c r="H9" s="9"/>
      <c r="I9" s="9">
        <v>1</v>
      </c>
      <c r="J9" s="9"/>
      <c r="K9" s="9"/>
      <c r="L9" s="9">
        <v>1</v>
      </c>
      <c r="M9" s="9"/>
      <c r="N9" s="9"/>
      <c r="O9" s="9"/>
      <c r="P9" s="9"/>
      <c r="Q9" s="9">
        <f>SUM(G9:P9)</f>
        <v>2</v>
      </c>
    </row>
    <row r="10" spans="1:17" ht="15">
      <c r="A10" s="7">
        <v>61</v>
      </c>
      <c r="B10" s="7" t="s">
        <v>233</v>
      </c>
      <c r="C10" s="7" t="s">
        <v>234</v>
      </c>
      <c r="D10" s="7" t="s">
        <v>3</v>
      </c>
      <c r="E10" s="7" t="s">
        <v>53</v>
      </c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>
        <f>SUM(G10:P10)</f>
        <v>1</v>
      </c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2"/>
      <c r="B17" s="2"/>
      <c r="C17" s="2"/>
      <c r="D17" s="2"/>
      <c r="E17" s="2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1"/>
      <c r="B18" s="2"/>
      <c r="C18" s="2"/>
      <c r="D18" s="2"/>
      <c r="E18" s="2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9"/>
      <c r="B21" s="9"/>
      <c r="C21" s="9"/>
      <c r="D21" s="9"/>
      <c r="E21" s="9"/>
    </row>
    <row r="22" spans="1:5" ht="15">
      <c r="A22" s="7"/>
      <c r="B22" s="7"/>
      <c r="C22" s="7"/>
      <c r="D22" s="7"/>
      <c r="E22" s="7"/>
    </row>
    <row r="23" spans="1:18" ht="15">
      <c r="A23" s="7"/>
      <c r="B23" s="7"/>
      <c r="C23" s="7"/>
      <c r="D23" s="7"/>
      <c r="E23" s="7"/>
      <c r="G23" s="9"/>
      <c r="H23" s="9"/>
      <c r="I23" s="9"/>
      <c r="J23" s="9"/>
      <c r="M23" s="9"/>
      <c r="N23" s="9"/>
      <c r="O23" s="9"/>
      <c r="P23" s="9"/>
      <c r="Q23" s="9"/>
      <c r="R23" s="9"/>
    </row>
    <row r="24" spans="1:18" ht="15">
      <c r="A24" s="7"/>
      <c r="B24" s="7"/>
      <c r="C24" s="7"/>
      <c r="D24" s="7"/>
      <c r="E24" s="7"/>
      <c r="G24" s="3"/>
      <c r="H24" s="3"/>
      <c r="I24" s="3"/>
      <c r="J24" s="3"/>
      <c r="M24" s="3"/>
      <c r="N24" s="3"/>
      <c r="O24" s="3"/>
      <c r="P24" s="3"/>
      <c r="Q24" s="3"/>
      <c r="R24" s="3"/>
    </row>
    <row r="27" spans="1:5" ht="15">
      <c r="A27" s="2">
        <v>53</v>
      </c>
      <c r="B27" s="2" t="s">
        <v>56</v>
      </c>
      <c r="C27" s="2" t="s">
        <v>177</v>
      </c>
      <c r="D27" s="2" t="s">
        <v>176</v>
      </c>
      <c r="E27" s="2" t="s">
        <v>34</v>
      </c>
    </row>
    <row r="28" spans="1:5" ht="15">
      <c r="A28" s="7">
        <v>930</v>
      </c>
      <c r="B28" s="7" t="s">
        <v>27</v>
      </c>
      <c r="C28" s="7" t="s">
        <v>260</v>
      </c>
      <c r="D28" s="7" t="s">
        <v>176</v>
      </c>
      <c r="E28" s="7" t="s">
        <v>5</v>
      </c>
    </row>
    <row r="29" spans="1:5" ht="15">
      <c r="A29" s="9"/>
      <c r="B29" s="9" t="s">
        <v>213</v>
      </c>
      <c r="C29" s="9" t="s">
        <v>214</v>
      </c>
      <c r="D29" s="9" t="s">
        <v>176</v>
      </c>
      <c r="E29" s="9" t="s">
        <v>5</v>
      </c>
    </row>
    <row r="30" spans="1:5" ht="15">
      <c r="A30" s="7">
        <v>699</v>
      </c>
      <c r="B30" s="7" t="s">
        <v>258</v>
      </c>
      <c r="C30" s="7" t="s">
        <v>259</v>
      </c>
      <c r="D30" s="7" t="s">
        <v>176</v>
      </c>
      <c r="E30" s="7" t="s">
        <v>4</v>
      </c>
    </row>
    <row r="31" spans="1:5" ht="15">
      <c r="A31" s="7">
        <v>725</v>
      </c>
      <c r="B31" s="7" t="s">
        <v>265</v>
      </c>
      <c r="C31" s="7" t="s">
        <v>266</v>
      </c>
      <c r="D31" s="7" t="s">
        <v>176</v>
      </c>
      <c r="E31" s="7" t="s">
        <v>53</v>
      </c>
    </row>
    <row r="32" spans="1:5" ht="15">
      <c r="A32" s="7">
        <v>907</v>
      </c>
      <c r="B32" s="7" t="s">
        <v>83</v>
      </c>
      <c r="C32" s="7" t="s">
        <v>84</v>
      </c>
      <c r="D32" s="7" t="s">
        <v>80</v>
      </c>
      <c r="E32" s="7" t="s">
        <v>53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1">
      <selection activeCell="A19" sqref="A19:Q26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292</v>
      </c>
    </row>
    <row r="4" spans="3:17" ht="15">
      <c r="C4" t="s">
        <v>230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680</v>
      </c>
      <c r="B6" s="2" t="s">
        <v>63</v>
      </c>
      <c r="C6" s="2" t="s">
        <v>64</v>
      </c>
      <c r="D6" s="2" t="s">
        <v>287</v>
      </c>
      <c r="E6" s="2" t="s">
        <v>5</v>
      </c>
      <c r="G6" s="9">
        <v>14</v>
      </c>
      <c r="H6" s="9">
        <v>14</v>
      </c>
      <c r="I6" s="9">
        <v>14</v>
      </c>
      <c r="J6" s="9">
        <v>8</v>
      </c>
      <c r="K6" s="9">
        <v>14</v>
      </c>
      <c r="L6" s="9">
        <v>13</v>
      </c>
      <c r="M6" s="9">
        <v>16</v>
      </c>
      <c r="N6" s="9"/>
      <c r="O6" s="9"/>
      <c r="P6" s="9"/>
      <c r="Q6" s="9">
        <f>SUM(G6:P6)</f>
        <v>93</v>
      </c>
    </row>
    <row r="7" spans="1:17" ht="15">
      <c r="A7" s="7">
        <v>401</v>
      </c>
      <c r="B7" s="7" t="s">
        <v>146</v>
      </c>
      <c r="C7" s="7" t="s">
        <v>150</v>
      </c>
      <c r="D7" s="7" t="s">
        <v>287</v>
      </c>
      <c r="E7" s="7" t="s">
        <v>34</v>
      </c>
      <c r="G7" s="9">
        <v>9</v>
      </c>
      <c r="H7" s="9">
        <v>10</v>
      </c>
      <c r="I7" s="9">
        <v>9</v>
      </c>
      <c r="J7" s="9">
        <v>4</v>
      </c>
      <c r="K7" s="9">
        <v>7</v>
      </c>
      <c r="L7" s="9">
        <v>8</v>
      </c>
      <c r="M7" s="9">
        <v>9</v>
      </c>
      <c r="N7" s="9"/>
      <c r="O7" s="9"/>
      <c r="P7" s="9"/>
      <c r="Q7" s="9">
        <f>SUM(G7:P7)</f>
        <v>56</v>
      </c>
    </row>
    <row r="8" spans="1:17" ht="15">
      <c r="A8" s="7">
        <v>458</v>
      </c>
      <c r="B8" s="7" t="s">
        <v>151</v>
      </c>
      <c r="C8" s="7" t="s">
        <v>152</v>
      </c>
      <c r="D8" s="7" t="s">
        <v>287</v>
      </c>
      <c r="E8" s="7" t="s">
        <v>6</v>
      </c>
      <c r="G8" s="9"/>
      <c r="H8" s="9">
        <v>12</v>
      </c>
      <c r="I8" s="9">
        <v>13</v>
      </c>
      <c r="J8" s="9"/>
      <c r="K8" s="9">
        <v>8</v>
      </c>
      <c r="L8" s="9">
        <v>10</v>
      </c>
      <c r="M8" s="9">
        <v>11</v>
      </c>
      <c r="N8" s="9"/>
      <c r="O8" s="9"/>
      <c r="P8" s="9"/>
      <c r="Q8" s="9">
        <f>SUM(G8:P8)</f>
        <v>54</v>
      </c>
    </row>
    <row r="9" spans="1:17" ht="15">
      <c r="A9" s="7">
        <v>427</v>
      </c>
      <c r="B9" s="7" t="s">
        <v>148</v>
      </c>
      <c r="C9" s="7" t="s">
        <v>149</v>
      </c>
      <c r="D9" s="7" t="s">
        <v>287</v>
      </c>
      <c r="E9" s="7" t="s">
        <v>29</v>
      </c>
      <c r="G9" s="9">
        <v>12</v>
      </c>
      <c r="H9" s="9">
        <v>11</v>
      </c>
      <c r="I9" s="9">
        <v>11</v>
      </c>
      <c r="J9" s="9"/>
      <c r="K9" s="9">
        <v>9</v>
      </c>
      <c r="L9" s="9"/>
      <c r="M9" s="9">
        <v>10</v>
      </c>
      <c r="N9" s="9"/>
      <c r="O9" s="9"/>
      <c r="P9" s="9"/>
      <c r="Q9" s="9">
        <f>SUM(G9:P9)</f>
        <v>53</v>
      </c>
    </row>
    <row r="10" spans="1:17" ht="15">
      <c r="A10" s="7">
        <v>941</v>
      </c>
      <c r="B10" s="7" t="s">
        <v>188</v>
      </c>
      <c r="C10" s="7" t="s">
        <v>112</v>
      </c>
      <c r="D10" s="7" t="s">
        <v>65</v>
      </c>
      <c r="E10" s="7" t="s">
        <v>29</v>
      </c>
      <c r="G10" s="9"/>
      <c r="H10" s="9"/>
      <c r="I10" s="9">
        <v>12</v>
      </c>
      <c r="J10" s="9">
        <v>6</v>
      </c>
      <c r="K10" s="9">
        <v>11</v>
      </c>
      <c r="L10" s="9">
        <v>11</v>
      </c>
      <c r="M10" s="9">
        <v>13</v>
      </c>
      <c r="N10" s="9"/>
      <c r="O10" s="9"/>
      <c r="P10" s="9"/>
      <c r="Q10" s="9">
        <f>SUM(G10:P10)</f>
        <v>53</v>
      </c>
    </row>
    <row r="11" spans="1:17" ht="15">
      <c r="A11" s="7">
        <v>582</v>
      </c>
      <c r="B11" s="7" t="s">
        <v>194</v>
      </c>
      <c r="C11" s="7" t="s">
        <v>110</v>
      </c>
      <c r="D11" s="7" t="s">
        <v>65</v>
      </c>
      <c r="E11" s="7" t="s">
        <v>29</v>
      </c>
      <c r="G11" s="9">
        <v>13</v>
      </c>
      <c r="H11" s="9">
        <v>13</v>
      </c>
      <c r="I11" s="9"/>
      <c r="J11" s="9"/>
      <c r="K11" s="9">
        <v>12</v>
      </c>
      <c r="L11" s="9"/>
      <c r="M11" s="9">
        <v>15</v>
      </c>
      <c r="N11" s="9"/>
      <c r="O11" s="9"/>
      <c r="P11" s="9"/>
      <c r="Q11" s="9">
        <f>SUM(G11:P11)</f>
        <v>53</v>
      </c>
    </row>
    <row r="12" spans="1:17" ht="15">
      <c r="A12" s="7">
        <v>537</v>
      </c>
      <c r="B12" s="7" t="s">
        <v>114</v>
      </c>
      <c r="C12" s="7" t="s">
        <v>115</v>
      </c>
      <c r="D12" s="7" t="s">
        <v>287</v>
      </c>
      <c r="E12" s="7" t="s">
        <v>29</v>
      </c>
      <c r="G12" s="9">
        <v>8</v>
      </c>
      <c r="H12" s="9">
        <v>9</v>
      </c>
      <c r="I12" s="9">
        <v>7</v>
      </c>
      <c r="J12" s="9"/>
      <c r="K12" s="9">
        <v>6</v>
      </c>
      <c r="L12" s="9">
        <v>7</v>
      </c>
      <c r="M12" s="9">
        <v>8</v>
      </c>
      <c r="N12" s="9"/>
      <c r="O12" s="9"/>
      <c r="P12" s="9"/>
      <c r="Q12" s="9">
        <f>SUM(G12:P12)</f>
        <v>45</v>
      </c>
    </row>
    <row r="13" spans="1:17" ht="15">
      <c r="A13" s="7">
        <v>503</v>
      </c>
      <c r="B13" s="7" t="s">
        <v>68</v>
      </c>
      <c r="C13" s="7" t="s">
        <v>112</v>
      </c>
      <c r="D13" s="7" t="s">
        <v>287</v>
      </c>
      <c r="E13" s="7" t="s">
        <v>60</v>
      </c>
      <c r="G13" s="9">
        <v>10</v>
      </c>
      <c r="H13" s="9"/>
      <c r="I13" s="9">
        <v>10</v>
      </c>
      <c r="J13" s="9">
        <v>5</v>
      </c>
      <c r="K13" s="9"/>
      <c r="L13" s="9">
        <v>9</v>
      </c>
      <c r="M13" s="9">
        <v>7</v>
      </c>
      <c r="N13" s="9"/>
      <c r="O13" s="9"/>
      <c r="P13" s="9"/>
      <c r="Q13" s="9">
        <f>SUM(G13:P13)</f>
        <v>41</v>
      </c>
    </row>
    <row r="14" spans="1:17" ht="15">
      <c r="A14" s="5">
        <v>961</v>
      </c>
      <c r="B14" s="5" t="s">
        <v>54</v>
      </c>
      <c r="C14" s="5" t="s">
        <v>55</v>
      </c>
      <c r="D14" s="5" t="s">
        <v>65</v>
      </c>
      <c r="E14" s="5" t="s">
        <v>4</v>
      </c>
      <c r="G14" s="9"/>
      <c r="H14" s="9"/>
      <c r="I14" s="9"/>
      <c r="J14" s="9"/>
      <c r="K14" s="9">
        <v>10</v>
      </c>
      <c r="L14" s="9">
        <v>12</v>
      </c>
      <c r="M14" s="9">
        <v>12</v>
      </c>
      <c r="N14" s="9"/>
      <c r="O14" s="9"/>
      <c r="P14" s="9"/>
      <c r="Q14" s="9">
        <f>SUM(G14:P14)</f>
        <v>34</v>
      </c>
    </row>
    <row r="15" spans="1:17" ht="15">
      <c r="A15" s="5">
        <v>378</v>
      </c>
      <c r="B15" s="9" t="s">
        <v>303</v>
      </c>
      <c r="C15" s="9" t="s">
        <v>304</v>
      </c>
      <c r="D15" s="9" t="s">
        <v>65</v>
      </c>
      <c r="E15" s="9" t="s">
        <v>5</v>
      </c>
      <c r="F15" s="9"/>
      <c r="G15" s="9"/>
      <c r="H15" s="9"/>
      <c r="I15" s="9"/>
      <c r="J15" s="9">
        <v>7</v>
      </c>
      <c r="K15" s="9">
        <v>13</v>
      </c>
      <c r="L15" s="9"/>
      <c r="M15" s="9">
        <v>14</v>
      </c>
      <c r="N15" s="9"/>
      <c r="O15" s="9"/>
      <c r="P15" s="9"/>
      <c r="Q15" s="9">
        <f>SUM(G15:P15)</f>
        <v>34</v>
      </c>
    </row>
    <row r="16" spans="1:17" ht="15">
      <c r="A16" s="1">
        <v>412</v>
      </c>
      <c r="B16" s="2" t="s">
        <v>73</v>
      </c>
      <c r="C16" s="2" t="s">
        <v>74</v>
      </c>
      <c r="D16" s="2" t="s">
        <v>286</v>
      </c>
      <c r="E16" s="2" t="s">
        <v>60</v>
      </c>
      <c r="G16" s="9">
        <v>5</v>
      </c>
      <c r="H16" s="9">
        <v>6</v>
      </c>
      <c r="I16" s="9">
        <v>4</v>
      </c>
      <c r="J16" s="9">
        <v>2</v>
      </c>
      <c r="K16" s="9">
        <v>4</v>
      </c>
      <c r="L16" s="9">
        <v>6</v>
      </c>
      <c r="M16" s="9">
        <v>5</v>
      </c>
      <c r="N16" s="9"/>
      <c r="O16" s="9"/>
      <c r="P16" s="9"/>
      <c r="Q16" s="9">
        <f>SUM(G16:P16)</f>
        <v>32</v>
      </c>
    </row>
    <row r="17" spans="1:17" ht="15">
      <c r="A17" s="7">
        <v>526</v>
      </c>
      <c r="B17" s="7" t="s">
        <v>116</v>
      </c>
      <c r="C17" s="7" t="s">
        <v>117</v>
      </c>
      <c r="D17" s="7" t="s">
        <v>287</v>
      </c>
      <c r="E17" s="7" t="s">
        <v>6</v>
      </c>
      <c r="G17" s="9">
        <v>7</v>
      </c>
      <c r="H17" s="9">
        <v>7</v>
      </c>
      <c r="I17" s="9">
        <v>6</v>
      </c>
      <c r="J17" s="9"/>
      <c r="K17" s="9"/>
      <c r="L17" s="9">
        <v>4</v>
      </c>
      <c r="M17" s="9">
        <v>4</v>
      </c>
      <c r="N17" s="9"/>
      <c r="O17" s="9"/>
      <c r="P17" s="9"/>
      <c r="Q17" s="9">
        <f>SUM(G17:P17)</f>
        <v>28</v>
      </c>
    </row>
    <row r="18" spans="1:17" ht="15">
      <c r="A18" s="1">
        <v>645</v>
      </c>
      <c r="B18" s="2" t="s">
        <v>71</v>
      </c>
      <c r="C18" s="2" t="s">
        <v>72</v>
      </c>
      <c r="D18" s="2" t="s">
        <v>65</v>
      </c>
      <c r="E18" s="2" t="s">
        <v>53</v>
      </c>
      <c r="G18" s="9">
        <v>6</v>
      </c>
      <c r="H18" s="9">
        <v>8</v>
      </c>
      <c r="I18" s="9">
        <v>5</v>
      </c>
      <c r="J18" s="9">
        <v>3</v>
      </c>
      <c r="K18" s="9"/>
      <c r="L18" s="9"/>
      <c r="M18" s="9"/>
      <c r="N18" s="9"/>
      <c r="O18" s="9"/>
      <c r="P18" s="9"/>
      <c r="Q18" s="9">
        <f>SUM(G18:P18)</f>
        <v>22</v>
      </c>
    </row>
    <row r="19" spans="1:17" ht="15">
      <c r="A19" s="7">
        <v>965</v>
      </c>
      <c r="B19" s="7" t="s">
        <v>195</v>
      </c>
      <c r="C19" s="7" t="s">
        <v>113</v>
      </c>
      <c r="D19" s="7" t="s">
        <v>287</v>
      </c>
      <c r="E19" s="7" t="s">
        <v>5</v>
      </c>
      <c r="G19" s="9">
        <v>4</v>
      </c>
      <c r="H19" s="9">
        <v>5</v>
      </c>
      <c r="I19" s="9">
        <v>3</v>
      </c>
      <c r="J19" s="9"/>
      <c r="K19" s="9">
        <v>3</v>
      </c>
      <c r="L19" s="9">
        <v>3</v>
      </c>
      <c r="M19" s="9">
        <v>3</v>
      </c>
      <c r="N19" s="9"/>
      <c r="O19" s="9"/>
      <c r="P19" s="9"/>
      <c r="Q19" s="9">
        <f>SUM(G19:P19)</f>
        <v>21</v>
      </c>
    </row>
    <row r="20" spans="1:17" ht="15">
      <c r="A20" s="7">
        <v>504</v>
      </c>
      <c r="B20" s="7" t="s">
        <v>238</v>
      </c>
      <c r="C20" s="7" t="s">
        <v>57</v>
      </c>
      <c r="D20" s="7" t="s">
        <v>65</v>
      </c>
      <c r="E20" s="7" t="s">
        <v>60</v>
      </c>
      <c r="G20" s="9"/>
      <c r="H20" s="9"/>
      <c r="I20" s="9">
        <v>8</v>
      </c>
      <c r="J20" s="9"/>
      <c r="K20" s="9"/>
      <c r="L20" s="9">
        <v>5</v>
      </c>
      <c r="M20" s="9">
        <v>6</v>
      </c>
      <c r="N20" s="9"/>
      <c r="O20" s="9"/>
      <c r="P20" s="9"/>
      <c r="Q20" s="9">
        <f>SUM(G20:P20)</f>
        <v>19</v>
      </c>
    </row>
    <row r="21" spans="1:17" ht="15">
      <c r="A21" s="7">
        <v>668</v>
      </c>
      <c r="B21" s="7" t="s">
        <v>118</v>
      </c>
      <c r="C21" s="7" t="s">
        <v>119</v>
      </c>
      <c r="D21" s="7" t="s">
        <v>287</v>
      </c>
      <c r="E21" s="7" t="s">
        <v>53</v>
      </c>
      <c r="G21" s="9">
        <v>3</v>
      </c>
      <c r="H21" s="9">
        <v>3</v>
      </c>
      <c r="I21" s="9">
        <v>2</v>
      </c>
      <c r="J21" s="9"/>
      <c r="K21" s="9">
        <v>2</v>
      </c>
      <c r="L21" s="9">
        <v>2</v>
      </c>
      <c r="M21" s="9">
        <v>2</v>
      </c>
      <c r="N21" s="9"/>
      <c r="O21" s="9"/>
      <c r="P21" s="9"/>
      <c r="Q21" s="9">
        <f>SUM(G21:P21)</f>
        <v>14</v>
      </c>
    </row>
    <row r="22" spans="1:17" ht="15">
      <c r="A22" s="1">
        <v>423</v>
      </c>
      <c r="B22" s="2" t="s">
        <v>66</v>
      </c>
      <c r="C22" s="2" t="s">
        <v>67</v>
      </c>
      <c r="D22" s="2" t="s">
        <v>65</v>
      </c>
      <c r="E22" s="2" t="s">
        <v>53</v>
      </c>
      <c r="G22" s="9">
        <v>11</v>
      </c>
      <c r="H22" s="9"/>
      <c r="I22" s="9"/>
      <c r="J22" s="9"/>
      <c r="K22" s="9"/>
      <c r="L22" s="9"/>
      <c r="M22" s="9"/>
      <c r="N22" s="9"/>
      <c r="O22" s="9"/>
      <c r="P22" s="9"/>
      <c r="Q22" s="9">
        <f>SUM(G22:P22)</f>
        <v>11</v>
      </c>
    </row>
    <row r="23" spans="1:17" ht="15">
      <c r="A23" s="2">
        <v>497</v>
      </c>
      <c r="B23" s="2" t="s">
        <v>75</v>
      </c>
      <c r="C23" s="2" t="s">
        <v>76</v>
      </c>
      <c r="D23" s="2" t="s">
        <v>286</v>
      </c>
      <c r="E23" s="2" t="s">
        <v>60</v>
      </c>
      <c r="G23" s="9">
        <v>2</v>
      </c>
      <c r="H23" s="9">
        <v>2</v>
      </c>
      <c r="I23" s="9"/>
      <c r="J23" s="9"/>
      <c r="K23" s="9">
        <v>1</v>
      </c>
      <c r="L23" s="9">
        <v>1</v>
      </c>
      <c r="M23" s="9"/>
      <c r="N23" s="9"/>
      <c r="O23" s="9"/>
      <c r="P23" s="9"/>
      <c r="Q23" s="9">
        <f>SUM(G23:P23)</f>
        <v>6</v>
      </c>
    </row>
    <row r="24" spans="1:17" ht="15">
      <c r="A24" s="14">
        <v>979</v>
      </c>
      <c r="B24" s="14" t="s">
        <v>240</v>
      </c>
      <c r="C24" s="14" t="s">
        <v>133</v>
      </c>
      <c r="D24" s="14" t="s">
        <v>241</v>
      </c>
      <c r="E24" s="14" t="s">
        <v>53</v>
      </c>
      <c r="G24" s="9"/>
      <c r="H24" s="9">
        <v>4</v>
      </c>
      <c r="I24" s="9">
        <v>1</v>
      </c>
      <c r="J24" s="9"/>
      <c r="K24" s="9"/>
      <c r="L24" s="9"/>
      <c r="M24" s="9"/>
      <c r="N24" s="9"/>
      <c r="O24" s="9"/>
      <c r="P24" s="9"/>
      <c r="Q24" s="9">
        <f>SUM(G24:P24)</f>
        <v>5</v>
      </c>
    </row>
    <row r="25" spans="1:17" ht="15">
      <c r="A25" s="30">
        <v>927</v>
      </c>
      <c r="B25" s="30" t="s">
        <v>307</v>
      </c>
      <c r="C25" s="30" t="s">
        <v>308</v>
      </c>
      <c r="D25" s="30" t="s">
        <v>287</v>
      </c>
      <c r="E25" s="30" t="s">
        <v>5</v>
      </c>
      <c r="G25" s="9"/>
      <c r="H25" s="9"/>
      <c r="I25" s="9"/>
      <c r="J25" s="9"/>
      <c r="K25" s="9">
        <v>5</v>
      </c>
      <c r="L25" s="9"/>
      <c r="M25" s="9"/>
      <c r="N25" s="9"/>
      <c r="O25" s="9"/>
      <c r="P25" s="9"/>
      <c r="Q25" s="9">
        <f>SUM(G25:P25)</f>
        <v>5</v>
      </c>
    </row>
    <row r="26" spans="1:17" ht="15">
      <c r="A26" s="5">
        <v>857</v>
      </c>
      <c r="B26" s="5" t="s">
        <v>296</v>
      </c>
      <c r="C26" s="5" t="s">
        <v>297</v>
      </c>
      <c r="D26" s="5" t="s">
        <v>286</v>
      </c>
      <c r="E26" s="5" t="s">
        <v>6</v>
      </c>
      <c r="G26" s="9">
        <v>1</v>
      </c>
      <c r="H26" s="9">
        <v>1</v>
      </c>
      <c r="I26" s="9"/>
      <c r="J26" s="9">
        <v>1</v>
      </c>
      <c r="K26" s="9"/>
      <c r="L26" s="9"/>
      <c r="M26" s="9">
        <v>1</v>
      </c>
      <c r="N26" s="9"/>
      <c r="O26" s="9"/>
      <c r="P26" s="9"/>
      <c r="Q26" s="9">
        <f>SUM(G26:P26)</f>
        <v>4</v>
      </c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7:18" ht="15">
      <c r="G33" s="3"/>
      <c r="H33" s="9"/>
      <c r="I33" s="9"/>
      <c r="J33" s="9"/>
      <c r="K33" s="9"/>
      <c r="L33" s="9"/>
      <c r="M33" s="9"/>
      <c r="N33" s="9"/>
      <c r="O33" s="9"/>
      <c r="P33" s="9"/>
      <c r="Q33" s="3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  <row r="35" spans="1:18" ht="15">
      <c r="A35" s="1">
        <v>475</v>
      </c>
      <c r="B35" s="2" t="s">
        <v>181</v>
      </c>
      <c r="C35" s="2" t="s">
        <v>182</v>
      </c>
      <c r="D35" s="2" t="s">
        <v>286</v>
      </c>
      <c r="E35" s="2" t="s">
        <v>4</v>
      </c>
      <c r="G35" s="3"/>
      <c r="H35" s="3"/>
      <c r="I35" s="3"/>
      <c r="J35" s="3"/>
      <c r="K35" s="3"/>
      <c r="L35" s="3"/>
      <c r="M35" s="3"/>
      <c r="N35" s="3"/>
      <c r="O35" s="3"/>
      <c r="P35" s="3"/>
      <c r="R35" s="3"/>
    </row>
    <row r="36" spans="1:18" ht="15">
      <c r="A36" s="7">
        <v>911</v>
      </c>
      <c r="B36" s="7" t="s">
        <v>242</v>
      </c>
      <c r="C36" s="7" t="s">
        <v>243</v>
      </c>
      <c r="D36" s="7" t="s">
        <v>65</v>
      </c>
      <c r="E36" s="7" t="s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R36" s="9"/>
    </row>
    <row r="37" spans="1:18" ht="15">
      <c r="A37" s="7">
        <v>417</v>
      </c>
      <c r="B37" s="7" t="s">
        <v>196</v>
      </c>
      <c r="C37" s="7" t="s">
        <v>43</v>
      </c>
      <c r="D37" s="7" t="s">
        <v>287</v>
      </c>
      <c r="E37" s="7" t="s">
        <v>53</v>
      </c>
      <c r="G37" s="3"/>
      <c r="H37" s="3"/>
      <c r="I37" s="3"/>
      <c r="J37" s="3"/>
      <c r="K37" s="3"/>
      <c r="L37" s="3"/>
      <c r="M37" s="3"/>
      <c r="N37" s="3"/>
      <c r="O37" s="3"/>
      <c r="P37" s="3"/>
      <c r="R37" s="3"/>
    </row>
    <row r="38" spans="1:18" ht="15">
      <c r="A38" s="1">
        <v>494</v>
      </c>
      <c r="B38" s="2" t="s">
        <v>190</v>
      </c>
      <c r="C38" s="2" t="s">
        <v>191</v>
      </c>
      <c r="D38" s="2" t="s">
        <v>287</v>
      </c>
      <c r="E38" s="2" t="s">
        <v>60</v>
      </c>
      <c r="G38" s="3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P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P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P41" s="3"/>
      <c r="R41" s="3"/>
    </row>
    <row r="42" spans="7:18" ht="15">
      <c r="G42" s="3"/>
      <c r="H42" s="3"/>
      <c r="I42" s="3"/>
      <c r="J42" s="3"/>
      <c r="K42" s="3"/>
      <c r="L42" s="3"/>
      <c r="M42" s="3"/>
      <c r="N42" s="3"/>
      <c r="O42" s="3"/>
      <c r="P42" s="3"/>
      <c r="R42" s="3"/>
    </row>
    <row r="43" spans="7:18" ht="15">
      <c r="G43" s="3"/>
      <c r="H43" s="3"/>
      <c r="I43" s="3"/>
      <c r="J43" s="3"/>
      <c r="K43" s="3"/>
      <c r="L43" s="3"/>
      <c r="M43" s="3"/>
      <c r="N43" s="3"/>
      <c r="O43" s="3"/>
      <c r="P43" s="3"/>
      <c r="R4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292</v>
      </c>
    </row>
    <row r="4" spans="4:17" ht="15">
      <c r="D4" t="s">
        <v>232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F6" s="9"/>
      <c r="G6" s="9"/>
      <c r="H6" s="9">
        <v>3</v>
      </c>
      <c r="I6" s="9">
        <v>4</v>
      </c>
      <c r="J6" s="9">
        <v>3</v>
      </c>
      <c r="K6" s="9">
        <v>2</v>
      </c>
      <c r="L6" s="9">
        <v>2</v>
      </c>
      <c r="M6" s="9">
        <v>3</v>
      </c>
      <c r="N6" s="9"/>
      <c r="O6" s="9"/>
      <c r="P6" s="9"/>
      <c r="Q6" s="9">
        <f>SUM(G6:P6)</f>
        <v>17</v>
      </c>
    </row>
    <row r="7" spans="1:17" ht="15">
      <c r="A7" s="7">
        <v>604</v>
      </c>
      <c r="B7" s="7" t="s">
        <v>248</v>
      </c>
      <c r="C7" s="7" t="s">
        <v>249</v>
      </c>
      <c r="D7" s="7" t="s">
        <v>65</v>
      </c>
      <c r="E7" s="7" t="s">
        <v>4</v>
      </c>
      <c r="G7" s="9">
        <v>1</v>
      </c>
      <c r="H7" s="9">
        <v>2</v>
      </c>
      <c r="I7" s="9">
        <v>2</v>
      </c>
      <c r="J7" s="9">
        <v>2</v>
      </c>
      <c r="K7" s="9">
        <v>1</v>
      </c>
      <c r="L7" s="9">
        <v>1</v>
      </c>
      <c r="M7" s="9">
        <v>2</v>
      </c>
      <c r="N7" s="9"/>
      <c r="O7" s="9"/>
      <c r="P7" s="9"/>
      <c r="Q7" s="9">
        <f>SUM(G7:P7)</f>
        <v>11</v>
      </c>
    </row>
    <row r="8" spans="1:17" ht="15">
      <c r="A8" s="7">
        <v>458</v>
      </c>
      <c r="B8" s="7" t="s">
        <v>151</v>
      </c>
      <c r="C8" s="7" t="s">
        <v>152</v>
      </c>
      <c r="D8" s="7" t="s">
        <v>287</v>
      </c>
      <c r="E8" s="7" t="s">
        <v>6</v>
      </c>
      <c r="G8" s="9">
        <v>3</v>
      </c>
      <c r="H8" s="9"/>
      <c r="I8" s="9"/>
      <c r="J8" s="9">
        <v>4</v>
      </c>
      <c r="K8" s="9"/>
      <c r="L8" s="9"/>
      <c r="M8" s="9"/>
      <c r="N8" s="9"/>
      <c r="O8" s="9"/>
      <c r="P8" s="9"/>
      <c r="Q8" s="9">
        <f>SUM(G8:P8)</f>
        <v>7</v>
      </c>
    </row>
    <row r="9" spans="1:17" ht="15">
      <c r="A9" s="5">
        <v>682</v>
      </c>
      <c r="B9" s="5" t="s">
        <v>61</v>
      </c>
      <c r="C9" s="5" t="s">
        <v>62</v>
      </c>
      <c r="D9" s="5" t="s">
        <v>65</v>
      </c>
      <c r="E9" s="5" t="s">
        <v>53</v>
      </c>
      <c r="G9" s="9">
        <v>2</v>
      </c>
      <c r="H9" s="9">
        <v>1</v>
      </c>
      <c r="I9" s="9">
        <v>1</v>
      </c>
      <c r="J9" s="9">
        <v>1</v>
      </c>
      <c r="K9" s="9"/>
      <c r="L9" s="9"/>
      <c r="M9" s="9">
        <v>1</v>
      </c>
      <c r="N9" s="9"/>
      <c r="O9" s="9"/>
      <c r="P9" s="9"/>
      <c r="Q9" s="9">
        <f>SUM(G9:P9)</f>
        <v>6</v>
      </c>
    </row>
    <row r="10" spans="1:19" ht="15">
      <c r="A10" s="7">
        <v>510</v>
      </c>
      <c r="B10" s="7" t="s">
        <v>146</v>
      </c>
      <c r="C10" s="7" t="s">
        <v>112</v>
      </c>
      <c r="D10" s="7" t="s">
        <v>65</v>
      </c>
      <c r="E10" s="7" t="s">
        <v>6</v>
      </c>
      <c r="H10" s="3"/>
      <c r="I10" s="3">
        <v>3</v>
      </c>
      <c r="J10" s="3"/>
      <c r="K10" s="3"/>
      <c r="L10" s="3"/>
      <c r="M10" s="3"/>
      <c r="N10" s="3"/>
      <c r="O10" s="3"/>
      <c r="Q10" s="3">
        <f>SUM(F10:P10)</f>
        <v>3</v>
      </c>
      <c r="S10" s="9"/>
    </row>
    <row r="11" ht="15">
      <c r="S11" s="3"/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0" spans="7:18" ht="15">
      <c r="G20" s="3"/>
      <c r="H20" s="3"/>
      <c r="I20" s="3"/>
      <c r="J20" s="3"/>
      <c r="K20" s="3"/>
      <c r="L20" s="3"/>
      <c r="M20" s="3"/>
      <c r="N20" s="3"/>
      <c r="O20" s="3"/>
      <c r="R20" s="9"/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P21" s="3"/>
      <c r="R21" s="9"/>
    </row>
    <row r="25" spans="1:18" ht="15">
      <c r="A25" s="7"/>
      <c r="B25" s="7"/>
      <c r="C25" s="7"/>
      <c r="D25" s="7"/>
      <c r="E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9" spans="1:18" ht="15">
      <c r="A29" s="2">
        <v>454</v>
      </c>
      <c r="B29" s="2" t="s">
        <v>68</v>
      </c>
      <c r="C29" s="2" t="s">
        <v>69</v>
      </c>
      <c r="D29" s="2" t="s">
        <v>70</v>
      </c>
      <c r="E29" s="2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>SUM(G29:Q29)</f>
        <v>0</v>
      </c>
    </row>
    <row r="30" spans="1:18" ht="15">
      <c r="A30" s="13">
        <v>941</v>
      </c>
      <c r="B30" s="13" t="s">
        <v>188</v>
      </c>
      <c r="C30" s="13" t="s">
        <v>112</v>
      </c>
      <c r="D30" s="13" t="s">
        <v>65</v>
      </c>
      <c r="E30" s="13" t="s">
        <v>29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"/>
      <c r="R30" s="3">
        <f>SUM(G30:Q30)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1">
      <selection activeCell="A16" sqref="A16:Q17"/>
    </sheetView>
  </sheetViews>
  <sheetFormatPr defaultColWidth="9.140625" defaultRowHeight="15"/>
  <cols>
    <col min="2" max="2" width="15.140625" style="0" customWidth="1"/>
    <col min="3" max="3" width="10.7109375" style="0" bestFit="1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1" max="11" width="7.28125" style="0" customWidth="1"/>
    <col min="12" max="12" width="10.8515625" style="0" customWidth="1"/>
    <col min="16" max="16" width="7.57421875" style="0" customWidth="1"/>
  </cols>
  <sheetData>
    <row r="2" ht="15">
      <c r="E2" t="s">
        <v>292</v>
      </c>
    </row>
    <row r="4" spans="3:17" ht="15">
      <c r="C4" t="s">
        <v>9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346</v>
      </c>
      <c r="B6" s="7" t="s">
        <v>85</v>
      </c>
      <c r="C6" s="7" t="s">
        <v>86</v>
      </c>
      <c r="D6" s="7" t="s">
        <v>12</v>
      </c>
      <c r="E6" s="7" t="s">
        <v>53</v>
      </c>
      <c r="G6" s="9"/>
      <c r="H6" s="9">
        <v>5</v>
      </c>
      <c r="I6" s="9">
        <v>4</v>
      </c>
      <c r="J6" s="9"/>
      <c r="K6" s="9">
        <v>2</v>
      </c>
      <c r="L6" s="9">
        <v>4</v>
      </c>
      <c r="M6" s="9">
        <v>5</v>
      </c>
      <c r="N6" s="9"/>
      <c r="O6" s="9"/>
      <c r="P6" s="9"/>
      <c r="Q6" s="9">
        <f>SUM(G6:P6)</f>
        <v>20</v>
      </c>
    </row>
    <row r="7" spans="1:17" ht="15">
      <c r="A7" s="20">
        <v>696</v>
      </c>
      <c r="B7" s="20" t="s">
        <v>273</v>
      </c>
      <c r="C7" s="20" t="s">
        <v>274</v>
      </c>
      <c r="D7" s="20" t="s">
        <v>16</v>
      </c>
      <c r="E7" s="20" t="s">
        <v>60</v>
      </c>
      <c r="G7" s="9"/>
      <c r="H7" s="9"/>
      <c r="I7" s="9"/>
      <c r="J7" s="9">
        <v>5</v>
      </c>
      <c r="K7" s="9">
        <v>3</v>
      </c>
      <c r="L7" s="9">
        <v>5</v>
      </c>
      <c r="M7" s="9">
        <v>7</v>
      </c>
      <c r="N7" s="9"/>
      <c r="O7" s="9"/>
      <c r="P7" s="9"/>
      <c r="Q7" s="9">
        <f>SUM(G7:P7)</f>
        <v>20</v>
      </c>
    </row>
    <row r="8" spans="1:17" ht="15">
      <c r="A8" s="7">
        <v>936</v>
      </c>
      <c r="B8" s="7" t="s">
        <v>13</v>
      </c>
      <c r="C8" s="7" t="s">
        <v>14</v>
      </c>
      <c r="D8" s="7" t="s">
        <v>12</v>
      </c>
      <c r="E8" s="7" t="s">
        <v>5</v>
      </c>
      <c r="G8" s="9">
        <v>3</v>
      </c>
      <c r="H8" s="9">
        <v>6</v>
      </c>
      <c r="I8" s="9">
        <v>5</v>
      </c>
      <c r="J8" s="9">
        <v>4</v>
      </c>
      <c r="K8" s="9"/>
      <c r="L8" s="9"/>
      <c r="M8" s="9"/>
      <c r="N8" s="9"/>
      <c r="O8" s="9"/>
      <c r="P8" s="9"/>
      <c r="Q8" s="3">
        <f>SUM(G8:P8)</f>
        <v>18</v>
      </c>
    </row>
    <row r="9" spans="1:17" ht="15">
      <c r="A9" s="7">
        <v>349</v>
      </c>
      <c r="B9" s="9" t="s">
        <v>215</v>
      </c>
      <c r="C9" s="9" t="s">
        <v>216</v>
      </c>
      <c r="D9" s="9" t="s">
        <v>16</v>
      </c>
      <c r="E9" s="9" t="s">
        <v>5</v>
      </c>
      <c r="G9" s="9">
        <v>4</v>
      </c>
      <c r="H9" s="9"/>
      <c r="I9" s="3">
        <v>6</v>
      </c>
      <c r="J9" s="3"/>
      <c r="K9" s="3"/>
      <c r="L9" s="3"/>
      <c r="M9" s="3">
        <v>6</v>
      </c>
      <c r="N9" s="3"/>
      <c r="O9" s="3"/>
      <c r="P9" s="3"/>
      <c r="Q9" s="3">
        <f>SUM(G9:P9)</f>
        <v>16</v>
      </c>
    </row>
    <row r="10" spans="1:17" ht="15">
      <c r="A10" s="7">
        <v>369</v>
      </c>
      <c r="B10" s="7" t="s">
        <v>49</v>
      </c>
      <c r="C10" s="7" t="s">
        <v>15</v>
      </c>
      <c r="D10" s="7" t="s">
        <v>16</v>
      </c>
      <c r="E10" s="7" t="s">
        <v>5</v>
      </c>
      <c r="G10" s="9">
        <v>1</v>
      </c>
      <c r="H10" s="19">
        <v>3</v>
      </c>
      <c r="I10" s="9">
        <v>1</v>
      </c>
      <c r="J10" s="9">
        <v>3</v>
      </c>
      <c r="K10" s="9">
        <v>1</v>
      </c>
      <c r="L10" s="9">
        <v>1</v>
      </c>
      <c r="M10" s="9">
        <v>1</v>
      </c>
      <c r="N10" s="9"/>
      <c r="O10" s="9"/>
      <c r="P10" s="9"/>
      <c r="Q10" s="9">
        <f>SUM(G10:P10)</f>
        <v>11</v>
      </c>
    </row>
    <row r="11" spans="1:17" ht="15">
      <c r="A11" s="7">
        <v>371</v>
      </c>
      <c r="B11" s="7" t="s">
        <v>87</v>
      </c>
      <c r="C11" s="7" t="s">
        <v>88</v>
      </c>
      <c r="D11" s="7" t="s">
        <v>16</v>
      </c>
      <c r="E11" s="7" t="s">
        <v>53</v>
      </c>
      <c r="G11" s="9"/>
      <c r="H11" s="9"/>
      <c r="I11" s="9">
        <v>3</v>
      </c>
      <c r="J11" s="9"/>
      <c r="K11" s="9"/>
      <c r="L11" s="9">
        <v>3</v>
      </c>
      <c r="M11" s="9">
        <v>3</v>
      </c>
      <c r="N11" s="9"/>
      <c r="O11" s="9"/>
      <c r="P11" s="9"/>
      <c r="Q11" s="9">
        <f>SUM(G11:P11)</f>
        <v>9</v>
      </c>
    </row>
    <row r="12" spans="1:17" ht="15">
      <c r="A12" s="7">
        <v>5</v>
      </c>
      <c r="B12" s="7" t="s">
        <v>10</v>
      </c>
      <c r="C12" s="7" t="s">
        <v>11</v>
      </c>
      <c r="D12" s="7" t="s">
        <v>12</v>
      </c>
      <c r="E12" s="7" t="s">
        <v>5</v>
      </c>
      <c r="G12" s="9"/>
      <c r="H12" s="9"/>
      <c r="I12" s="9">
        <v>2</v>
      </c>
      <c r="J12" s="9"/>
      <c r="K12" s="9"/>
      <c r="L12" s="9">
        <v>2</v>
      </c>
      <c r="M12" s="9">
        <v>4</v>
      </c>
      <c r="N12" s="9"/>
      <c r="O12" s="9"/>
      <c r="P12" s="9"/>
      <c r="Q12" s="9">
        <f>SUM(G12:P12)</f>
        <v>8</v>
      </c>
    </row>
    <row r="13" spans="1:17" ht="15">
      <c r="A13" s="4">
        <v>7</v>
      </c>
      <c r="B13" s="5" t="s">
        <v>162</v>
      </c>
      <c r="C13" s="5" t="s">
        <v>163</v>
      </c>
      <c r="D13" s="5" t="s">
        <v>16</v>
      </c>
      <c r="E13" s="4" t="s">
        <v>53</v>
      </c>
      <c r="G13" s="9"/>
      <c r="H13" s="9"/>
      <c r="I13" s="9"/>
      <c r="J13" s="9"/>
      <c r="K13" s="9"/>
      <c r="L13" s="9"/>
      <c r="M13" s="9">
        <v>8</v>
      </c>
      <c r="N13" s="9"/>
      <c r="O13" s="9"/>
      <c r="P13" s="9"/>
      <c r="Q13" s="9">
        <f>SUM(G13:P13)</f>
        <v>8</v>
      </c>
    </row>
    <row r="14" spans="1:17" ht="15">
      <c r="A14" s="7">
        <v>350</v>
      </c>
      <c r="B14" s="7" t="s">
        <v>89</v>
      </c>
      <c r="C14" s="7" t="s">
        <v>90</v>
      </c>
      <c r="D14" s="7" t="s">
        <v>16</v>
      </c>
      <c r="E14" s="7" t="s">
        <v>5</v>
      </c>
      <c r="G14" s="9"/>
      <c r="H14" s="9">
        <v>4</v>
      </c>
      <c r="I14" s="9"/>
      <c r="J14" s="9"/>
      <c r="K14" s="9"/>
      <c r="L14" s="9"/>
      <c r="M14" s="9">
        <v>2</v>
      </c>
      <c r="N14" s="9"/>
      <c r="O14" s="9"/>
      <c r="P14" s="9"/>
      <c r="Q14" s="9">
        <f>SUM(G14:P14)</f>
        <v>6</v>
      </c>
    </row>
    <row r="15" spans="1:17" ht="15">
      <c r="A15" s="7">
        <v>308</v>
      </c>
      <c r="B15" s="7" t="s">
        <v>78</v>
      </c>
      <c r="C15" s="7" t="s">
        <v>79</v>
      </c>
      <c r="D15" s="7" t="s">
        <v>12</v>
      </c>
      <c r="E15" s="7" t="s">
        <v>34</v>
      </c>
      <c r="G15" s="9"/>
      <c r="H15" s="9">
        <v>2</v>
      </c>
      <c r="I15" s="9"/>
      <c r="J15" s="9">
        <v>2</v>
      </c>
      <c r="K15" s="9"/>
      <c r="L15" s="9"/>
      <c r="M15" s="9"/>
      <c r="N15" s="9"/>
      <c r="O15" s="9"/>
      <c r="P15" s="9"/>
      <c r="Q15" s="9">
        <f>SUM(G15:P15)</f>
        <v>4</v>
      </c>
    </row>
    <row r="16" spans="1:17" ht="15">
      <c r="A16" s="2">
        <v>376</v>
      </c>
      <c r="B16" s="2" t="s">
        <v>178</v>
      </c>
      <c r="C16" s="2" t="s">
        <v>179</v>
      </c>
      <c r="D16" s="2" t="s">
        <v>16</v>
      </c>
      <c r="E16" s="2" t="s">
        <v>34</v>
      </c>
      <c r="G16" s="9">
        <v>2</v>
      </c>
      <c r="H16" s="19"/>
      <c r="I16" s="9"/>
      <c r="J16" s="9"/>
      <c r="K16" s="9"/>
      <c r="L16" s="9"/>
      <c r="M16" s="9"/>
      <c r="N16" s="9"/>
      <c r="O16" s="9"/>
      <c r="P16" s="9"/>
      <c r="Q16" s="9">
        <f>SUM(G16:P16)</f>
        <v>2</v>
      </c>
    </row>
    <row r="17" spans="1:17" ht="15">
      <c r="A17" s="7">
        <v>17</v>
      </c>
      <c r="B17" s="7" t="s">
        <v>100</v>
      </c>
      <c r="C17" s="7" t="s">
        <v>95</v>
      </c>
      <c r="D17" s="7" t="s">
        <v>16</v>
      </c>
      <c r="E17" s="7" t="s">
        <v>34</v>
      </c>
      <c r="G17" s="9"/>
      <c r="H17" s="27">
        <v>1</v>
      </c>
      <c r="I17" s="9"/>
      <c r="J17" s="9">
        <v>1</v>
      </c>
      <c r="K17" s="9"/>
      <c r="L17" s="9"/>
      <c r="M17" s="9"/>
      <c r="N17" s="9"/>
      <c r="O17" s="9"/>
      <c r="P17" s="9"/>
      <c r="Q17" s="9">
        <f>SUM(G17:P17)</f>
        <v>2</v>
      </c>
    </row>
    <row r="18" ht="15">
      <c r="R18" s="9"/>
    </row>
    <row r="19" ht="15">
      <c r="R19" s="9"/>
    </row>
    <row r="20" spans="6:18" ht="15">
      <c r="F20" s="9"/>
      <c r="G20" s="18"/>
      <c r="R20" s="9"/>
    </row>
    <row r="21" spans="6:18" ht="15">
      <c r="F21" s="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9"/>
    </row>
    <row r="22" spans="6:18" ht="15">
      <c r="F22" s="9"/>
      <c r="G22" s="18"/>
      <c r="R22" s="9"/>
    </row>
    <row r="23" spans="6:18" ht="15">
      <c r="F23" s="9"/>
      <c r="G23" s="19"/>
      <c r="H23" s="3"/>
      <c r="I23" s="3"/>
      <c r="J23" s="3"/>
      <c r="K23" s="3"/>
      <c r="L23" s="3"/>
      <c r="M23" s="3"/>
      <c r="N23" s="3"/>
      <c r="O23" s="3"/>
      <c r="P23" s="3"/>
      <c r="R23" s="9"/>
    </row>
    <row r="24" spans="6:18" ht="15">
      <c r="F24" s="9"/>
      <c r="G24" s="19"/>
      <c r="H24" s="3"/>
      <c r="I24" s="3"/>
      <c r="J24" s="3"/>
      <c r="K24" s="3"/>
      <c r="L24" s="3"/>
      <c r="M24" s="3"/>
      <c r="N24" s="3"/>
      <c r="O24" s="3"/>
      <c r="P24" s="3"/>
      <c r="R24" s="9"/>
    </row>
    <row r="25" spans="6:18" ht="15">
      <c r="F25" s="9"/>
      <c r="G25" s="19"/>
      <c r="H25" s="3"/>
      <c r="I25" s="3"/>
      <c r="J25" s="3"/>
      <c r="K25" s="3"/>
      <c r="L25" s="3"/>
      <c r="M25" s="3"/>
      <c r="N25" s="3"/>
      <c r="O25" s="3"/>
      <c r="P25" s="3"/>
      <c r="R25" s="9"/>
    </row>
    <row r="26" ht="15">
      <c r="F26" s="9"/>
    </row>
    <row r="27" ht="15">
      <c r="F27" s="9"/>
    </row>
    <row r="28" ht="15">
      <c r="F28" s="9"/>
    </row>
    <row r="30" spans="1:16" ht="15">
      <c r="A30" s="7">
        <v>396</v>
      </c>
      <c r="B30" s="7" t="s">
        <v>94</v>
      </c>
      <c r="C30" s="7" t="s">
        <v>95</v>
      </c>
      <c r="D30" s="7" t="s">
        <v>12</v>
      </c>
      <c r="E30" s="7" t="s">
        <v>34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7">
        <v>395</v>
      </c>
      <c r="B31" s="7" t="s">
        <v>81</v>
      </c>
      <c r="C31" s="7" t="s">
        <v>82</v>
      </c>
      <c r="D31" s="7" t="s">
        <v>12</v>
      </c>
      <c r="E31" s="7" t="s">
        <v>34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7">
        <v>339</v>
      </c>
      <c r="B32" s="7" t="s">
        <v>267</v>
      </c>
      <c r="C32" s="16" t="s">
        <v>268</v>
      </c>
      <c r="D32" s="12" t="s">
        <v>12</v>
      </c>
      <c r="E32" s="12" t="s">
        <v>5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1">
        <v>339</v>
      </c>
      <c r="B33" s="2" t="s">
        <v>156</v>
      </c>
      <c r="C33" s="2" t="s">
        <v>157</v>
      </c>
      <c r="D33" s="2" t="s">
        <v>16</v>
      </c>
      <c r="E33" s="2" t="s">
        <v>4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2">
        <v>376</v>
      </c>
      <c r="B34" s="2" t="s">
        <v>178</v>
      </c>
      <c r="C34" s="2" t="s">
        <v>179</v>
      </c>
      <c r="D34" s="2" t="s">
        <v>16</v>
      </c>
      <c r="E34" s="2" t="s">
        <v>34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7:16" ht="15"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7"/>
      <c r="B38" s="9"/>
      <c r="C38" s="9"/>
      <c r="D38" s="9"/>
      <c r="E38" s="9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3" spans="7:16" ht="15">
      <c r="G43" s="10"/>
      <c r="H43" s="9"/>
      <c r="I43" s="9"/>
      <c r="J43" s="9"/>
      <c r="K43" s="9"/>
      <c r="L43" s="9"/>
      <c r="M43" s="9"/>
      <c r="N43" s="9"/>
      <c r="O43" s="9"/>
      <c r="P43" s="3"/>
    </row>
    <row r="47" spans="7:16" ht="15"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8" ht="15"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9"/>
    </row>
    <row r="50" spans="7:18" ht="15">
      <c r="G50" s="9"/>
      <c r="H50" s="3"/>
      <c r="R50" s="9"/>
    </row>
    <row r="51" spans="7:18" ht="15"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9"/>
    </row>
    <row r="52" spans="7:18" ht="15">
      <c r="G52" s="9"/>
      <c r="H52" s="3"/>
      <c r="R52" s="9"/>
    </row>
    <row r="53" spans="7:18" ht="15">
      <c r="G53" s="9"/>
      <c r="H53" s="3"/>
      <c r="R53" s="9"/>
    </row>
    <row r="54" spans="7:18" ht="1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7:18" ht="1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7:18" ht="15">
      <c r="G56" s="17"/>
      <c r="H56" s="3"/>
      <c r="R56" s="9"/>
    </row>
    <row r="57" spans="7:18" ht="15">
      <c r="G57" s="3"/>
      <c r="R57" s="9"/>
    </row>
    <row r="58" spans="7:18" ht="15">
      <c r="G58" s="9"/>
      <c r="H58" s="3"/>
      <c r="R58" s="9"/>
    </row>
    <row r="59" spans="7:18" ht="15">
      <c r="G59" s="9"/>
      <c r="R59" s="9"/>
    </row>
    <row r="62" ht="15">
      <c r="R62" s="9"/>
    </row>
    <row r="63" spans="1:18" ht="15">
      <c r="A63" s="7"/>
      <c r="B63" s="7"/>
      <c r="C63" s="7"/>
      <c r="D63" s="7"/>
      <c r="E63" s="7"/>
      <c r="G63" s="18"/>
      <c r="R63" s="9"/>
    </row>
    <row r="64" spans="1:18" ht="15">
      <c r="A64" s="20"/>
      <c r="B64" s="20"/>
      <c r="C64" s="20"/>
      <c r="D64" s="20"/>
      <c r="E64" s="20"/>
      <c r="G64" s="19"/>
      <c r="H64" s="3"/>
      <c r="I64" s="3"/>
      <c r="J64" s="3"/>
      <c r="K64" s="3"/>
      <c r="L64" s="3"/>
      <c r="M64" s="3"/>
      <c r="N64" s="3"/>
      <c r="O64" s="3"/>
      <c r="P64" s="3"/>
      <c r="Q64" s="3"/>
      <c r="R64" s="9"/>
    </row>
    <row r="65" spans="1:18" ht="15">
      <c r="A65" s="7"/>
      <c r="B65" s="7"/>
      <c r="C65" s="7"/>
      <c r="D65" s="7"/>
      <c r="E65" s="7"/>
      <c r="G65" s="18"/>
      <c r="R65" s="9"/>
    </row>
    <row r="66" spans="7:18" ht="15">
      <c r="G66" s="19"/>
      <c r="H66" s="3"/>
      <c r="I66" s="3"/>
      <c r="J66" s="3"/>
      <c r="K66" s="3"/>
      <c r="L66" s="3"/>
      <c r="M66" s="3"/>
      <c r="N66" s="3"/>
      <c r="O66" s="3"/>
      <c r="P66" s="3"/>
      <c r="R66" s="9"/>
    </row>
    <row r="67" spans="7:18" ht="15">
      <c r="G67" s="19"/>
      <c r="H67" s="3"/>
      <c r="I67" s="3"/>
      <c r="J67" s="3"/>
      <c r="K67" s="3"/>
      <c r="L67" s="3"/>
      <c r="M67" s="3"/>
      <c r="N67" s="3"/>
      <c r="O67" s="3"/>
      <c r="P67" s="3"/>
      <c r="R67" s="9"/>
    </row>
    <row r="68" spans="1:18" ht="15">
      <c r="A68" s="7"/>
      <c r="B68" s="7"/>
      <c r="C68" s="7"/>
      <c r="D68" s="7"/>
      <c r="E68" s="7"/>
      <c r="G68" s="19"/>
      <c r="H68" s="3"/>
      <c r="I68" s="3"/>
      <c r="J68" s="3"/>
      <c r="K68" s="3"/>
      <c r="L68" s="3"/>
      <c r="M68" s="3"/>
      <c r="N68" s="3"/>
      <c r="O68" s="3"/>
      <c r="P68" s="3"/>
      <c r="R68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A10" sqref="A10:Q11"/>
    </sheetView>
  </sheetViews>
  <sheetFormatPr defaultColWidth="9.140625" defaultRowHeight="15"/>
  <cols>
    <col min="2" max="2" width="14.28125" style="0" customWidth="1"/>
    <col min="3" max="3" width="11.57421875" style="0" customWidth="1"/>
    <col min="5" max="5" width="18.140625" style="0" customWidth="1"/>
  </cols>
  <sheetData>
    <row r="2" ht="15">
      <c r="E2" t="s">
        <v>292</v>
      </c>
    </row>
    <row r="4" spans="3:17" ht="15">
      <c r="C4" t="s">
        <v>293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82</v>
      </c>
      <c r="B6" s="7" t="s">
        <v>31</v>
      </c>
      <c r="C6" s="7" t="s">
        <v>272</v>
      </c>
      <c r="D6" s="7" t="s">
        <v>19</v>
      </c>
      <c r="E6" s="7" t="s">
        <v>60</v>
      </c>
      <c r="G6" s="9"/>
      <c r="H6" s="9"/>
      <c r="I6" s="9">
        <v>4</v>
      </c>
      <c r="J6" s="9">
        <v>4</v>
      </c>
      <c r="K6" s="9"/>
      <c r="L6" s="9">
        <v>4</v>
      </c>
      <c r="M6" s="9">
        <v>3</v>
      </c>
      <c r="N6" s="9"/>
      <c r="O6" s="9"/>
      <c r="P6" s="9"/>
      <c r="Q6" s="9">
        <f>SUM(G6:P6)</f>
        <v>15</v>
      </c>
    </row>
    <row r="7" spans="1:17" ht="15">
      <c r="A7" s="7">
        <v>52</v>
      </c>
      <c r="B7" s="7" t="s">
        <v>91</v>
      </c>
      <c r="C7" s="7" t="s">
        <v>92</v>
      </c>
      <c r="D7" s="7" t="s">
        <v>271</v>
      </c>
      <c r="E7" s="7" t="s">
        <v>34</v>
      </c>
      <c r="G7" s="9">
        <v>3</v>
      </c>
      <c r="H7" s="19"/>
      <c r="I7" s="9">
        <v>5</v>
      </c>
      <c r="J7" s="9"/>
      <c r="K7" s="9">
        <v>3</v>
      </c>
      <c r="L7" s="9"/>
      <c r="M7" s="9">
        <v>4</v>
      </c>
      <c r="N7" s="9"/>
      <c r="O7" s="9"/>
      <c r="P7" s="9"/>
      <c r="Q7" s="9">
        <f>SUM(G7:P7)</f>
        <v>15</v>
      </c>
    </row>
    <row r="8" spans="1:17" ht="15">
      <c r="A8" s="20">
        <v>77</v>
      </c>
      <c r="B8" s="20" t="s">
        <v>101</v>
      </c>
      <c r="C8" s="20" t="s">
        <v>102</v>
      </c>
      <c r="D8" s="20" t="s">
        <v>299</v>
      </c>
      <c r="E8" s="20" t="s">
        <v>60</v>
      </c>
      <c r="G8" s="9"/>
      <c r="H8" s="9">
        <v>3</v>
      </c>
      <c r="I8" s="9">
        <v>2</v>
      </c>
      <c r="J8" s="9">
        <v>1</v>
      </c>
      <c r="K8" s="9">
        <v>2</v>
      </c>
      <c r="L8" s="9">
        <v>2</v>
      </c>
      <c r="M8" s="9">
        <v>2</v>
      </c>
      <c r="N8" s="9"/>
      <c r="O8" s="9"/>
      <c r="P8" s="9"/>
      <c r="Q8" s="9">
        <f>SUM(G8:P8)</f>
        <v>12</v>
      </c>
    </row>
    <row r="9" spans="1:17" ht="15">
      <c r="A9" s="7">
        <v>327</v>
      </c>
      <c r="B9" s="7" t="s">
        <v>96</v>
      </c>
      <c r="C9" s="7" t="s">
        <v>97</v>
      </c>
      <c r="D9" s="7" t="s">
        <v>93</v>
      </c>
      <c r="E9" s="7" t="s">
        <v>4</v>
      </c>
      <c r="G9" s="9">
        <v>2</v>
      </c>
      <c r="H9" s="19"/>
      <c r="I9" s="9">
        <v>3</v>
      </c>
      <c r="J9" s="9">
        <v>3</v>
      </c>
      <c r="K9" s="9"/>
      <c r="L9" s="9">
        <v>3</v>
      </c>
      <c r="M9" s="9"/>
      <c r="N9" s="9"/>
      <c r="O9" s="9"/>
      <c r="P9" s="9"/>
      <c r="Q9" s="9">
        <f>SUM(G9:P9)</f>
        <v>11</v>
      </c>
    </row>
    <row r="10" spans="1:17" ht="15">
      <c r="A10" s="7">
        <v>55</v>
      </c>
      <c r="B10" s="5" t="s">
        <v>158</v>
      </c>
      <c r="C10" s="5" t="s">
        <v>159</v>
      </c>
      <c r="D10" s="5" t="s">
        <v>19</v>
      </c>
      <c r="E10" s="5" t="s">
        <v>53</v>
      </c>
      <c r="G10" s="9">
        <v>1</v>
      </c>
      <c r="H10" s="9">
        <v>1</v>
      </c>
      <c r="I10" s="9">
        <v>1</v>
      </c>
      <c r="J10" s="9"/>
      <c r="K10" s="9">
        <v>1</v>
      </c>
      <c r="L10" s="9">
        <v>1</v>
      </c>
      <c r="M10" s="9">
        <v>1</v>
      </c>
      <c r="N10" s="9"/>
      <c r="O10" s="9"/>
      <c r="P10" s="9"/>
      <c r="Q10" s="9">
        <f>SUM(G10:P10)</f>
        <v>6</v>
      </c>
    </row>
    <row r="11" spans="1:17" ht="15">
      <c r="A11" s="2">
        <v>942</v>
      </c>
      <c r="B11" s="2" t="s">
        <v>160</v>
      </c>
      <c r="C11" s="2" t="s">
        <v>161</v>
      </c>
      <c r="D11" s="2" t="s">
        <v>93</v>
      </c>
      <c r="E11" s="2" t="s">
        <v>53</v>
      </c>
      <c r="G11" s="9"/>
      <c r="H11" s="9">
        <v>2</v>
      </c>
      <c r="I11" s="9"/>
      <c r="J11" s="9">
        <v>2</v>
      </c>
      <c r="K11" s="9"/>
      <c r="L11" s="9"/>
      <c r="M11" s="9"/>
      <c r="N11" s="9"/>
      <c r="O11" s="9"/>
      <c r="P11" s="9"/>
      <c r="Q11" s="9">
        <f>SUM(G11:P11)</f>
        <v>4</v>
      </c>
    </row>
    <row r="32" spans="1:5" ht="15">
      <c r="A32" s="7"/>
      <c r="B32" s="5"/>
      <c r="C32" s="5"/>
      <c r="D32" s="5"/>
      <c r="E32" s="5"/>
    </row>
    <row r="34" spans="1:5" ht="15">
      <c r="A34" s="4">
        <v>697</v>
      </c>
      <c r="B34" s="5" t="s">
        <v>17</v>
      </c>
      <c r="C34" s="5" t="s">
        <v>18</v>
      </c>
      <c r="D34" s="5" t="s">
        <v>19</v>
      </c>
      <c r="E34" s="5" t="s">
        <v>5</v>
      </c>
    </row>
    <row r="35" spans="1:5" ht="15">
      <c r="A35" s="12">
        <v>341</v>
      </c>
      <c r="B35" s="2" t="s">
        <v>167</v>
      </c>
      <c r="C35" s="2" t="s">
        <v>164</v>
      </c>
      <c r="D35" s="2" t="s">
        <v>93</v>
      </c>
      <c r="E35" s="2" t="s">
        <v>6</v>
      </c>
    </row>
    <row r="36" spans="1:18" ht="15">
      <c r="A36" s="7">
        <v>83</v>
      </c>
      <c r="B36" s="7" t="s">
        <v>98</v>
      </c>
      <c r="C36" s="7" t="s">
        <v>99</v>
      </c>
      <c r="D36" s="7" t="s">
        <v>93</v>
      </c>
      <c r="E36" s="7" t="s">
        <v>60</v>
      </c>
      <c r="G36" s="17"/>
      <c r="H36" s="3"/>
      <c r="R36" s="9"/>
    </row>
    <row r="37" spans="1:18" ht="15">
      <c r="A37" s="7">
        <v>726</v>
      </c>
      <c r="B37" s="7" t="s">
        <v>269</v>
      </c>
      <c r="C37" s="7" t="s">
        <v>270</v>
      </c>
      <c r="D37" s="7" t="s">
        <v>271</v>
      </c>
      <c r="E37" s="7" t="s">
        <v>53</v>
      </c>
      <c r="G37" s="9"/>
      <c r="H37" s="3"/>
      <c r="R37" s="9"/>
    </row>
    <row r="38" spans="1:18" ht="15">
      <c r="A38" s="7">
        <v>198</v>
      </c>
      <c r="B38" s="7" t="s">
        <v>250</v>
      </c>
      <c r="C38" s="7" t="s">
        <v>251</v>
      </c>
      <c r="D38" s="7" t="s">
        <v>93</v>
      </c>
      <c r="E38" s="7" t="s">
        <v>34</v>
      </c>
      <c r="G38" s="19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1:18" ht="15">
      <c r="A39" s="7">
        <v>341</v>
      </c>
      <c r="B39" s="7" t="s">
        <v>167</v>
      </c>
      <c r="C39" s="7" t="s">
        <v>164</v>
      </c>
      <c r="D39" s="7" t="s">
        <v>19</v>
      </c>
      <c r="E39" s="7" t="s">
        <v>6</v>
      </c>
      <c r="G39" s="19"/>
      <c r="H39" s="9"/>
      <c r="I39" s="9"/>
      <c r="J39" s="9"/>
      <c r="K39" s="9"/>
      <c r="L39" s="9"/>
      <c r="M39" s="9"/>
      <c r="N39" s="9"/>
      <c r="O39" s="9"/>
      <c r="P39" s="9"/>
      <c r="R39" s="9"/>
    </row>
    <row r="40" spans="7:18" ht="15">
      <c r="G40" s="18"/>
      <c r="R40" s="9"/>
    </row>
    <row r="41" spans="7:18" ht="15">
      <c r="G41" s="19"/>
      <c r="H41" s="3"/>
      <c r="I41" s="3"/>
      <c r="J41" s="3"/>
      <c r="K41" s="3"/>
      <c r="L41" s="3"/>
      <c r="M41" s="3"/>
      <c r="N41" s="3"/>
      <c r="O41" s="3"/>
      <c r="P41" s="3"/>
      <c r="Q41" s="3"/>
      <c r="R41" s="9"/>
    </row>
    <row r="42" spans="7:18" ht="15">
      <c r="G42" s="18"/>
      <c r="R42" s="9"/>
    </row>
    <row r="43" spans="1:5" ht="15">
      <c r="A43" s="4"/>
      <c r="B43" s="5"/>
      <c r="C43" s="5"/>
      <c r="D43" s="5"/>
      <c r="E43" s="5"/>
    </row>
    <row r="44" spans="1:5" ht="15">
      <c r="A44" s="2"/>
      <c r="B44" s="2"/>
      <c r="C44" s="2"/>
      <c r="D44" s="2"/>
      <c r="E44" s="2"/>
    </row>
    <row r="45" spans="1:5" ht="15">
      <c r="A45" s="12"/>
      <c r="B45" s="2"/>
      <c r="C45" s="2"/>
      <c r="D45" s="2"/>
      <c r="E4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16.8515625" style="0" customWidth="1"/>
  </cols>
  <sheetData>
    <row r="2" ht="15">
      <c r="F2" t="s">
        <v>292</v>
      </c>
    </row>
    <row r="4" spans="4:17" ht="15">
      <c r="D4" t="s">
        <v>306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910</v>
      </c>
      <c r="B6" s="7" t="s">
        <v>254</v>
      </c>
      <c r="C6" s="7" t="s">
        <v>255</v>
      </c>
      <c r="D6" s="7" t="s">
        <v>3</v>
      </c>
      <c r="E6" s="7" t="s">
        <v>6</v>
      </c>
      <c r="G6" s="9">
        <v>1</v>
      </c>
      <c r="H6" s="9"/>
      <c r="I6" s="9"/>
      <c r="J6" s="9"/>
      <c r="K6" s="9">
        <v>2</v>
      </c>
      <c r="L6" s="9"/>
      <c r="M6" s="9">
        <v>2</v>
      </c>
      <c r="N6" s="9"/>
      <c r="O6" s="9"/>
      <c r="P6" s="9"/>
      <c r="Q6" s="9">
        <f>SUM(G6:P6)</f>
        <v>5</v>
      </c>
    </row>
    <row r="7" spans="1:17" ht="15">
      <c r="A7" s="4">
        <v>56</v>
      </c>
      <c r="B7" s="5" t="s">
        <v>165</v>
      </c>
      <c r="C7" s="5" t="s">
        <v>166</v>
      </c>
      <c r="D7" s="5" t="s">
        <v>93</v>
      </c>
      <c r="E7" s="5" t="s">
        <v>53</v>
      </c>
      <c r="G7" s="9"/>
      <c r="H7" s="9"/>
      <c r="I7" s="9"/>
      <c r="J7" s="9">
        <v>1</v>
      </c>
      <c r="K7" s="9">
        <v>1</v>
      </c>
      <c r="L7" s="9"/>
      <c r="M7" s="9">
        <v>1</v>
      </c>
      <c r="N7" s="9"/>
      <c r="O7" s="9"/>
      <c r="P7" s="9"/>
      <c r="Q7" s="9">
        <f>SUM(G7:P7)</f>
        <v>3</v>
      </c>
    </row>
    <row r="8" spans="1:17" ht="15">
      <c r="A8" s="4">
        <v>7</v>
      </c>
      <c r="B8" s="5" t="s">
        <v>162</v>
      </c>
      <c r="C8" s="5" t="s">
        <v>163</v>
      </c>
      <c r="D8" s="5" t="s">
        <v>16</v>
      </c>
      <c r="E8" s="4" t="s">
        <v>53</v>
      </c>
      <c r="F8" s="9"/>
      <c r="G8" s="9"/>
      <c r="H8" s="9"/>
      <c r="I8" s="9"/>
      <c r="J8" s="9">
        <v>2</v>
      </c>
      <c r="K8" s="9"/>
      <c r="L8" s="9"/>
      <c r="M8" s="9"/>
      <c r="N8" s="9"/>
      <c r="O8" s="9"/>
      <c r="P8" s="9"/>
      <c r="Q8" s="9">
        <f>SUM(G8:P8)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2" max="2" width="17.4218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292</v>
      </c>
    </row>
    <row r="4" spans="3:17" ht="15">
      <c r="C4" t="s">
        <v>20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165</v>
      </c>
      <c r="B6" s="2" t="s">
        <v>183</v>
      </c>
      <c r="C6" s="2" t="s">
        <v>184</v>
      </c>
      <c r="D6" s="2" t="s">
        <v>23</v>
      </c>
      <c r="E6" s="7" t="s">
        <v>60</v>
      </c>
      <c r="G6" s="9"/>
      <c r="H6" s="9">
        <v>3</v>
      </c>
      <c r="I6" s="9">
        <v>3</v>
      </c>
      <c r="J6" s="9">
        <v>1</v>
      </c>
      <c r="K6" s="9"/>
      <c r="L6" s="9"/>
      <c r="M6" s="9"/>
      <c r="N6" s="9"/>
      <c r="O6" s="9"/>
      <c r="P6" s="9"/>
      <c r="Q6" s="9">
        <f aca="true" t="shared" si="0" ref="Q6:Q11">SUM(G6:P6)</f>
        <v>7</v>
      </c>
    </row>
    <row r="7" spans="1:17" ht="15">
      <c r="A7" s="3">
        <v>1</v>
      </c>
      <c r="B7" s="5" t="s">
        <v>71</v>
      </c>
      <c r="C7" s="5" t="s">
        <v>211</v>
      </c>
      <c r="D7" s="5" t="s">
        <v>23</v>
      </c>
      <c r="E7" s="5" t="s">
        <v>5</v>
      </c>
      <c r="G7" s="9">
        <v>3</v>
      </c>
      <c r="H7" s="9"/>
      <c r="I7" s="9"/>
      <c r="J7" s="9">
        <v>2</v>
      </c>
      <c r="K7" s="9"/>
      <c r="L7" s="9"/>
      <c r="M7" s="9"/>
      <c r="N7" s="9"/>
      <c r="O7" s="9"/>
      <c r="P7" s="9"/>
      <c r="Q7" s="9">
        <f t="shared" si="0"/>
        <v>5</v>
      </c>
    </row>
    <row r="8" spans="1:17" ht="15">
      <c r="A8" s="7">
        <v>728</v>
      </c>
      <c r="B8" s="7" t="s">
        <v>277</v>
      </c>
      <c r="C8" s="7" t="s">
        <v>278</v>
      </c>
      <c r="D8" s="7" t="s">
        <v>23</v>
      </c>
      <c r="E8" s="7" t="s">
        <v>60</v>
      </c>
      <c r="G8" s="9"/>
      <c r="H8" s="9"/>
      <c r="I8" s="9">
        <v>2</v>
      </c>
      <c r="J8" s="9">
        <v>1</v>
      </c>
      <c r="K8" s="9"/>
      <c r="L8" s="9">
        <v>2</v>
      </c>
      <c r="M8" s="9"/>
      <c r="N8" s="9"/>
      <c r="O8" s="9"/>
      <c r="P8" s="9"/>
      <c r="Q8" s="9">
        <f t="shared" si="0"/>
        <v>5</v>
      </c>
    </row>
    <row r="9" spans="1:17" ht="15">
      <c r="A9" s="5">
        <v>740</v>
      </c>
      <c r="B9" s="5" t="s">
        <v>105</v>
      </c>
      <c r="C9" s="5" t="s">
        <v>298</v>
      </c>
      <c r="D9" s="5" t="s">
        <v>23</v>
      </c>
      <c r="E9" s="5" t="s">
        <v>60</v>
      </c>
      <c r="F9" s="3"/>
      <c r="G9" s="9">
        <v>1</v>
      </c>
      <c r="H9" s="9">
        <v>1</v>
      </c>
      <c r="I9" s="9">
        <v>1</v>
      </c>
      <c r="J9" s="9"/>
      <c r="K9" s="9"/>
      <c r="L9" s="9">
        <v>1</v>
      </c>
      <c r="M9" s="9">
        <v>1</v>
      </c>
      <c r="N9" s="9"/>
      <c r="O9" s="9"/>
      <c r="P9" s="9"/>
      <c r="Q9" s="9">
        <f t="shared" si="0"/>
        <v>5</v>
      </c>
    </row>
    <row r="10" spans="1:17" ht="15">
      <c r="A10" s="7">
        <v>186</v>
      </c>
      <c r="B10" s="7" t="s">
        <v>103</v>
      </c>
      <c r="C10" s="7" t="s">
        <v>104</v>
      </c>
      <c r="D10" s="7" t="s">
        <v>23</v>
      </c>
      <c r="E10" s="7" t="s">
        <v>6</v>
      </c>
      <c r="G10" s="9"/>
      <c r="H10" s="9">
        <v>2</v>
      </c>
      <c r="I10" s="9"/>
      <c r="J10" s="9">
        <v>2</v>
      </c>
      <c r="K10" s="9"/>
      <c r="L10" s="9"/>
      <c r="M10" s="9"/>
      <c r="N10" s="9"/>
      <c r="O10" s="9"/>
      <c r="P10" s="9"/>
      <c r="Q10" s="9">
        <f t="shared" si="0"/>
        <v>4</v>
      </c>
    </row>
    <row r="11" spans="1:17" ht="15">
      <c r="A11" s="2">
        <v>370</v>
      </c>
      <c r="B11" s="2" t="s">
        <v>25</v>
      </c>
      <c r="C11" s="2" t="s">
        <v>26</v>
      </c>
      <c r="D11" s="2" t="s">
        <v>23</v>
      </c>
      <c r="E11" s="6" t="s">
        <v>5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>
        <f t="shared" si="0"/>
        <v>2</v>
      </c>
    </row>
    <row r="16" spans="1:18" ht="15">
      <c r="A16" s="3"/>
      <c r="B16" s="5"/>
      <c r="C16" s="5"/>
      <c r="D16" s="5"/>
      <c r="E16" s="5"/>
      <c r="G16" s="9"/>
      <c r="H16" s="3"/>
      <c r="I16" s="3"/>
      <c r="J16" s="3"/>
      <c r="K16" s="3"/>
      <c r="L16" s="3"/>
      <c r="M16" s="3"/>
      <c r="N16" s="3"/>
      <c r="O16" s="3"/>
      <c r="R16" s="3"/>
    </row>
    <row r="19" spans="7:18" ht="15">
      <c r="G19" s="9"/>
      <c r="H19" s="3"/>
      <c r="I19" s="3"/>
      <c r="J19" s="3"/>
      <c r="K19" s="3"/>
      <c r="L19" s="3"/>
      <c r="M19" s="3"/>
      <c r="N19" s="3"/>
      <c r="O19" s="3"/>
      <c r="R19" s="3"/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6:18" ht="15">
      <c r="F22" s="3"/>
      <c r="G22" s="9"/>
      <c r="H22" s="3"/>
      <c r="I22" s="3"/>
      <c r="J22" s="3"/>
      <c r="K22" s="3"/>
      <c r="L22" s="3"/>
      <c r="M22" s="3"/>
      <c r="N22" s="3"/>
      <c r="O22" s="3"/>
      <c r="R22" s="3"/>
    </row>
    <row r="23" spans="6:18" ht="15"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7:18" ht="15">
      <c r="G24" s="9"/>
      <c r="H24" s="3"/>
      <c r="I24" s="3"/>
      <c r="J24" s="3"/>
      <c r="K24" s="3"/>
      <c r="L24" s="3"/>
      <c r="M24" s="3"/>
      <c r="N24" s="3"/>
      <c r="O24" s="3"/>
      <c r="R24" s="3"/>
    </row>
    <row r="25" spans="6:18" ht="15"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7:18" ht="15"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3">
        <v>198</v>
      </c>
      <c r="B28" s="11" t="s">
        <v>185</v>
      </c>
      <c r="C28" s="11" t="s">
        <v>186</v>
      </c>
      <c r="D28" s="3" t="s">
        <v>23</v>
      </c>
      <c r="E28" s="3" t="s">
        <v>24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5" ht="15">
      <c r="A29" s="5">
        <v>9998</v>
      </c>
      <c r="B29" s="5" t="s">
        <v>197</v>
      </c>
      <c r="C29" s="5" t="s">
        <v>198</v>
      </c>
      <c r="D29" s="5" t="s">
        <v>199</v>
      </c>
      <c r="E29" s="5" t="str">
        <f>VLOOKUP(A29,a,5)</f>
        <v>SODIPA</v>
      </c>
    </row>
    <row r="30" spans="1:18" ht="15">
      <c r="A30" s="2">
        <v>199</v>
      </c>
      <c r="B30" s="2" t="s">
        <v>21</v>
      </c>
      <c r="C30" s="2" t="s">
        <v>22</v>
      </c>
      <c r="D30" s="2" t="s">
        <v>23</v>
      </c>
      <c r="E30" s="2" t="s"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5">
        <v>9999</v>
      </c>
      <c r="B31" s="5" t="s">
        <v>200</v>
      </c>
      <c r="C31" s="5" t="s">
        <v>104</v>
      </c>
      <c r="D31" s="5" t="s">
        <v>23</v>
      </c>
      <c r="E31" s="5" t="s">
        <v>29</v>
      </c>
      <c r="G31" s="9"/>
      <c r="H31" s="3"/>
      <c r="I31" s="3"/>
      <c r="J31" s="3"/>
      <c r="K31" s="3"/>
      <c r="L31" s="3"/>
      <c r="M31" s="3"/>
      <c r="N31" s="3"/>
      <c r="O31" s="3"/>
      <c r="R31" s="3"/>
    </row>
    <row r="32" spans="1:18" ht="15">
      <c r="A32" s="7">
        <v>916</v>
      </c>
      <c r="B32" s="7" t="s">
        <v>207</v>
      </c>
      <c r="C32" s="7" t="s">
        <v>212</v>
      </c>
      <c r="D32" s="7" t="s">
        <v>23</v>
      </c>
      <c r="E32" s="7" t="s">
        <v>6</v>
      </c>
      <c r="F32" s="3"/>
      <c r="G32" s="9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2">
        <v>175</v>
      </c>
      <c r="B33" s="2" t="s">
        <v>27</v>
      </c>
      <c r="C33" s="2" t="s">
        <v>28</v>
      </c>
      <c r="D33" s="2" t="s">
        <v>23</v>
      </c>
      <c r="E33" s="2" t="s">
        <v>29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7">
        <v>733</v>
      </c>
      <c r="B34" s="7" t="s">
        <v>275</v>
      </c>
      <c r="C34" s="7" t="s">
        <v>276</v>
      </c>
      <c r="D34" s="7" t="s">
        <v>23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20">
        <v>923</v>
      </c>
      <c r="B35" s="20" t="s">
        <v>279</v>
      </c>
      <c r="C35" s="20" t="s">
        <v>69</v>
      </c>
      <c r="D35" s="20" t="s">
        <v>23</v>
      </c>
      <c r="E35" s="20" t="s">
        <v>4</v>
      </c>
      <c r="H35" s="3"/>
      <c r="R35" s="3"/>
    </row>
    <row r="36" spans="1:5" ht="15">
      <c r="A36" s="5">
        <v>391</v>
      </c>
      <c r="B36" s="5" t="str">
        <f>VLOOKUP(A36,a,2)</f>
        <v>Verbeeck</v>
      </c>
      <c r="C36" s="5" t="str">
        <f>VLOOKUP(A36,a,3)</f>
        <v>Thijs</v>
      </c>
      <c r="D36" s="5" t="str">
        <f>VLOOKUP(A36,a,4)</f>
        <v>HS</v>
      </c>
      <c r="E36" s="5" t="s">
        <v>5</v>
      </c>
    </row>
    <row r="37" spans="1:5" ht="15">
      <c r="A37" s="3">
        <v>191</v>
      </c>
      <c r="B37" s="5" t="s">
        <v>208</v>
      </c>
      <c r="C37" s="5" t="s">
        <v>209</v>
      </c>
      <c r="D37" s="5" t="s">
        <v>23</v>
      </c>
      <c r="E37" s="5" t="s">
        <v>210</v>
      </c>
    </row>
    <row r="38" spans="1:5" ht="15">
      <c r="A38" s="24"/>
      <c r="B38" s="24"/>
      <c r="C38" s="24"/>
      <c r="D38" s="24"/>
      <c r="E38" s="24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2">
      <selection activeCell="A30" sqref="A30:E30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292</v>
      </c>
    </row>
    <row r="4" spans="3:17" ht="15">
      <c r="C4" t="s">
        <v>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5">
        <v>156</v>
      </c>
      <c r="B6" s="5" t="s">
        <v>105</v>
      </c>
      <c r="C6" s="5" t="s">
        <v>187</v>
      </c>
      <c r="D6" s="5" t="s">
        <v>37</v>
      </c>
      <c r="E6" s="5" t="s">
        <v>60</v>
      </c>
      <c r="G6" s="9">
        <v>3</v>
      </c>
      <c r="H6" s="9">
        <v>2</v>
      </c>
      <c r="I6" s="9">
        <v>6</v>
      </c>
      <c r="J6" s="9">
        <v>6</v>
      </c>
      <c r="K6" s="9">
        <v>4</v>
      </c>
      <c r="L6" s="9">
        <v>2</v>
      </c>
      <c r="M6" s="9"/>
      <c r="N6" s="9"/>
      <c r="O6" s="9"/>
      <c r="P6" s="9"/>
      <c r="Q6" s="9">
        <f>SUM(G6:P6)</f>
        <v>23</v>
      </c>
    </row>
    <row r="7" spans="1:17" ht="15">
      <c r="A7" s="2">
        <v>167</v>
      </c>
      <c r="B7" s="2" t="s">
        <v>188</v>
      </c>
      <c r="C7" s="2" t="s">
        <v>189</v>
      </c>
      <c r="D7" s="2" t="s">
        <v>37</v>
      </c>
      <c r="E7" s="2" t="s">
        <v>29</v>
      </c>
      <c r="G7" s="9">
        <v>2</v>
      </c>
      <c r="H7" s="9"/>
      <c r="I7" s="9">
        <v>5</v>
      </c>
      <c r="J7" s="9">
        <v>5</v>
      </c>
      <c r="K7" s="9"/>
      <c r="L7" s="9"/>
      <c r="M7" s="9"/>
      <c r="N7" s="9"/>
      <c r="O7" s="9"/>
      <c r="P7" s="9"/>
      <c r="Q7" s="9">
        <f>SUM(G7:P7)</f>
        <v>12</v>
      </c>
    </row>
    <row r="8" spans="1:17" ht="15">
      <c r="A8" s="7">
        <v>909</v>
      </c>
      <c r="B8" s="7" t="s">
        <v>261</v>
      </c>
      <c r="C8" s="7" t="s">
        <v>262</v>
      </c>
      <c r="D8" s="7" t="s">
        <v>33</v>
      </c>
      <c r="E8" s="7" t="s">
        <v>4</v>
      </c>
      <c r="G8" s="9"/>
      <c r="H8" s="9"/>
      <c r="I8" s="9">
        <v>4</v>
      </c>
      <c r="J8" s="9">
        <v>4</v>
      </c>
      <c r="K8" s="9">
        <v>3</v>
      </c>
      <c r="L8" s="9">
        <v>1</v>
      </c>
      <c r="M8" s="9"/>
      <c r="N8" s="9"/>
      <c r="O8" s="9"/>
      <c r="P8" s="9"/>
      <c r="Q8" s="9">
        <f>SUM(G8:P8)</f>
        <v>12</v>
      </c>
    </row>
    <row r="9" spans="1:17" ht="15">
      <c r="A9" s="5">
        <v>948</v>
      </c>
      <c r="B9" s="5" t="s">
        <v>94</v>
      </c>
      <c r="C9" s="5" t="s">
        <v>300</v>
      </c>
      <c r="D9" s="5" t="s">
        <v>37</v>
      </c>
      <c r="E9" s="5" t="s">
        <v>4</v>
      </c>
      <c r="F9" s="9"/>
      <c r="G9" s="9"/>
      <c r="H9" s="9">
        <v>1</v>
      </c>
      <c r="I9" s="9">
        <v>3</v>
      </c>
      <c r="J9" s="9">
        <v>3</v>
      </c>
      <c r="K9" s="9"/>
      <c r="L9" s="9"/>
      <c r="M9" s="9"/>
      <c r="N9" s="9"/>
      <c r="O9" s="9"/>
      <c r="P9" s="9"/>
      <c r="Q9" s="9">
        <f>SUM(G9:P9)</f>
        <v>7</v>
      </c>
    </row>
    <row r="10" spans="1:17" ht="15">
      <c r="A10" s="1">
        <v>100</v>
      </c>
      <c r="B10" s="2" t="s">
        <v>31</v>
      </c>
      <c r="C10" s="2" t="s">
        <v>32</v>
      </c>
      <c r="D10" s="2" t="s">
        <v>37</v>
      </c>
      <c r="E10" s="2" t="s">
        <v>34</v>
      </c>
      <c r="G10" s="3"/>
      <c r="H10" s="3"/>
      <c r="I10" s="3">
        <v>2</v>
      </c>
      <c r="J10" s="3">
        <v>2</v>
      </c>
      <c r="K10" s="3"/>
      <c r="L10" s="3"/>
      <c r="M10" s="3">
        <v>2</v>
      </c>
      <c r="N10" s="3"/>
      <c r="Q10" s="3">
        <f>SUM(G10:P10)</f>
        <v>6</v>
      </c>
    </row>
    <row r="11" spans="1:17" ht="15">
      <c r="A11" s="30">
        <v>197</v>
      </c>
      <c r="B11" s="30" t="s">
        <v>309</v>
      </c>
      <c r="C11" s="30" t="s">
        <v>137</v>
      </c>
      <c r="D11" s="30" t="s">
        <v>33</v>
      </c>
      <c r="E11" s="30" t="s">
        <v>53</v>
      </c>
      <c r="G11" s="9"/>
      <c r="H11" s="9"/>
      <c r="I11" s="9"/>
      <c r="J11" s="9"/>
      <c r="K11" s="9">
        <v>2</v>
      </c>
      <c r="L11" s="9"/>
      <c r="M11" s="9">
        <v>4</v>
      </c>
      <c r="N11" s="9"/>
      <c r="O11" s="9"/>
      <c r="P11" s="9"/>
      <c r="Q11" s="9">
        <f>SUM(G11:P11)</f>
        <v>6</v>
      </c>
    </row>
    <row r="12" spans="1:17" ht="15">
      <c r="A12" s="9">
        <v>716</v>
      </c>
      <c r="B12" s="9" t="s">
        <v>217</v>
      </c>
      <c r="C12" s="9" t="s">
        <v>218</v>
      </c>
      <c r="D12" s="9" t="s">
        <v>33</v>
      </c>
      <c r="E12" s="9" t="s">
        <v>34</v>
      </c>
      <c r="G12" s="9"/>
      <c r="H12" s="9"/>
      <c r="I12" s="9"/>
      <c r="J12" s="9"/>
      <c r="K12" s="9"/>
      <c r="L12" s="9"/>
      <c r="M12" s="9">
        <v>3</v>
      </c>
      <c r="N12" s="9"/>
      <c r="O12" s="9"/>
      <c r="P12" s="9"/>
      <c r="Q12" s="9">
        <f>SUM(G12:P12)</f>
        <v>3</v>
      </c>
    </row>
    <row r="13" spans="1:17" ht="15">
      <c r="A13" s="7">
        <v>161</v>
      </c>
      <c r="B13" s="7" t="s">
        <v>107</v>
      </c>
      <c r="C13" s="7" t="s">
        <v>108</v>
      </c>
      <c r="D13" s="7" t="s">
        <v>33</v>
      </c>
      <c r="E13" s="7" t="s">
        <v>29</v>
      </c>
      <c r="G13" s="9"/>
      <c r="H13" s="9"/>
      <c r="I13" s="9"/>
      <c r="J13" s="9">
        <v>1</v>
      </c>
      <c r="K13" s="9">
        <v>1</v>
      </c>
      <c r="L13" s="9"/>
      <c r="M13" s="9">
        <v>1</v>
      </c>
      <c r="N13" s="9"/>
      <c r="O13" s="9"/>
      <c r="P13" s="9"/>
      <c r="Q13" s="9">
        <f>SUM(G13:P13)</f>
        <v>3</v>
      </c>
    </row>
    <row r="14" spans="1:17" ht="15">
      <c r="A14" s="12">
        <v>172</v>
      </c>
      <c r="B14" s="7" t="s">
        <v>105</v>
      </c>
      <c r="C14" s="7" t="s">
        <v>106</v>
      </c>
      <c r="D14" s="7" t="s">
        <v>37</v>
      </c>
      <c r="E14" s="7" t="s">
        <v>60</v>
      </c>
      <c r="G14" s="9">
        <v>1</v>
      </c>
      <c r="H14" s="9"/>
      <c r="I14" s="9">
        <v>1</v>
      </c>
      <c r="J14" s="9"/>
      <c r="K14" s="9"/>
      <c r="L14" s="9"/>
      <c r="M14" s="9"/>
      <c r="N14" s="9"/>
      <c r="O14" s="9"/>
      <c r="P14" s="9"/>
      <c r="Q14" s="9">
        <f>SUM(G14:P14)</f>
        <v>2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2" spans="1:18" ht="15">
      <c r="A22" s="7"/>
      <c r="B22" s="7"/>
      <c r="C22" s="7"/>
      <c r="D22" s="7"/>
      <c r="E22" s="7"/>
      <c r="G22" s="9"/>
      <c r="H22" s="9"/>
      <c r="I22" s="9"/>
      <c r="J22" s="9"/>
      <c r="K22" s="9"/>
      <c r="L22" s="9"/>
      <c r="M22" s="9"/>
      <c r="N22" s="9"/>
      <c r="O22" s="9"/>
      <c r="Q22" s="3"/>
      <c r="R22" s="9"/>
    </row>
    <row r="23" spans="6:18" ht="15"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9">
        <v>718</v>
      </c>
      <c r="B24" s="9" t="s">
        <v>219</v>
      </c>
      <c r="C24" s="9" t="s">
        <v>220</v>
      </c>
      <c r="D24" s="9" t="s">
        <v>33</v>
      </c>
      <c r="E24" s="9" t="s">
        <v>5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7">
        <v>854</v>
      </c>
      <c r="B25" s="12" t="s">
        <v>200</v>
      </c>
      <c r="C25" s="4" t="s">
        <v>104</v>
      </c>
      <c r="D25" s="15" t="s">
        <v>33</v>
      </c>
      <c r="E25" s="4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2">
        <v>692</v>
      </c>
      <c r="B26" s="2" t="s">
        <v>154</v>
      </c>
      <c r="C26" s="2" t="s">
        <v>155</v>
      </c>
      <c r="D26" s="2" t="s">
        <v>37</v>
      </c>
      <c r="E26" s="2" t="s">
        <v>6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713</v>
      </c>
      <c r="B27" s="7" t="s">
        <v>205</v>
      </c>
      <c r="C27" s="7" t="s">
        <v>206</v>
      </c>
      <c r="D27" s="7" t="s">
        <v>37</v>
      </c>
      <c r="E27" s="7" t="s">
        <v>5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2">
        <v>935</v>
      </c>
      <c r="B28" s="2" t="s">
        <v>121</v>
      </c>
      <c r="C28" s="2" t="s">
        <v>153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705</v>
      </c>
      <c r="B29" s="12" t="s">
        <v>244</v>
      </c>
      <c r="C29" s="4" t="s">
        <v>245</v>
      </c>
      <c r="D29" s="15" t="s">
        <v>37</v>
      </c>
      <c r="E29" s="4" t="s">
        <v>4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1">
        <v>168</v>
      </c>
      <c r="B30" s="2" t="s">
        <v>35</v>
      </c>
      <c r="C30" s="2" t="s">
        <v>36</v>
      </c>
      <c r="D30" s="2" t="s">
        <v>33</v>
      </c>
      <c r="E30" s="2" t="s">
        <v>34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7:18" ht="15">
      <c r="G31" s="3"/>
      <c r="H31" s="3"/>
      <c r="I31" s="3"/>
      <c r="J31" s="3"/>
      <c r="K31" s="3"/>
      <c r="L31" s="3"/>
      <c r="M31" s="3"/>
      <c r="N31" s="3"/>
      <c r="O31" s="3"/>
      <c r="R31" s="3"/>
    </row>
    <row r="32" spans="6:18" ht="15">
      <c r="F32" s="9"/>
      <c r="G32" s="9"/>
      <c r="H32" s="9"/>
      <c r="I32" s="9"/>
      <c r="J32" s="9"/>
      <c r="K32" s="9"/>
      <c r="L32" s="9"/>
      <c r="M32" s="9"/>
      <c r="N32" s="9"/>
      <c r="O32" s="9"/>
      <c r="Q32" s="3"/>
      <c r="R32" s="9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</cols>
  <sheetData>
    <row r="2" ht="15">
      <c r="E2" t="s">
        <v>292</v>
      </c>
    </row>
    <row r="4" spans="3:17" ht="15">
      <c r="C4" t="s">
        <v>38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5" spans="7:15" ht="15">
      <c r="G5" s="3"/>
      <c r="H5" s="3"/>
      <c r="I5" s="3"/>
      <c r="J5" s="3"/>
      <c r="K5" s="3"/>
      <c r="L5" s="3"/>
      <c r="M5" s="3"/>
      <c r="N5" s="3"/>
      <c r="O5" s="3"/>
    </row>
    <row r="6" spans="1:17" ht="15">
      <c r="A6" s="9">
        <v>703</v>
      </c>
      <c r="B6" s="9" t="s">
        <v>223</v>
      </c>
      <c r="C6" s="9" t="s">
        <v>145</v>
      </c>
      <c r="D6" s="9" t="s">
        <v>41</v>
      </c>
      <c r="E6" s="9" t="s">
        <v>6</v>
      </c>
      <c r="G6" s="9">
        <v>2</v>
      </c>
      <c r="H6" s="9"/>
      <c r="I6" s="9">
        <v>3</v>
      </c>
      <c r="J6" s="9">
        <v>2</v>
      </c>
      <c r="K6" s="9">
        <v>2</v>
      </c>
      <c r="L6" s="9"/>
      <c r="M6" s="9"/>
      <c r="N6" s="9"/>
      <c r="O6" s="9"/>
      <c r="P6" s="9"/>
      <c r="Q6" s="9">
        <f>SUM(G6:P6)</f>
        <v>9</v>
      </c>
    </row>
    <row r="7" spans="1:17" ht="15">
      <c r="A7" s="5">
        <v>762</v>
      </c>
      <c r="B7" s="5" t="s">
        <v>203</v>
      </c>
      <c r="C7" s="5" t="s">
        <v>155</v>
      </c>
      <c r="D7" s="5" t="s">
        <v>111</v>
      </c>
      <c r="E7" s="5" t="s">
        <v>29</v>
      </c>
      <c r="G7" s="9">
        <v>1</v>
      </c>
      <c r="H7" s="9"/>
      <c r="I7" s="9">
        <v>2</v>
      </c>
      <c r="J7" s="9">
        <v>1</v>
      </c>
      <c r="K7" s="9"/>
      <c r="L7" s="9"/>
      <c r="M7" s="9">
        <v>2</v>
      </c>
      <c r="N7" s="9"/>
      <c r="O7" s="9"/>
      <c r="P7" s="9"/>
      <c r="Q7" s="9">
        <f>SUM(G7:P7)</f>
        <v>6</v>
      </c>
    </row>
    <row r="8" spans="1:17" ht="15">
      <c r="A8" s="7">
        <v>382</v>
      </c>
      <c r="B8" s="7" t="s">
        <v>123</v>
      </c>
      <c r="C8" s="7" t="s">
        <v>124</v>
      </c>
      <c r="D8" s="7" t="s">
        <v>111</v>
      </c>
      <c r="E8" s="7" t="s">
        <v>53</v>
      </c>
      <c r="F8" s="8"/>
      <c r="G8" s="9"/>
      <c r="H8" s="9">
        <v>1</v>
      </c>
      <c r="I8" s="9">
        <v>1</v>
      </c>
      <c r="J8" s="9"/>
      <c r="K8" s="9"/>
      <c r="L8" s="9">
        <v>1</v>
      </c>
      <c r="M8" s="9">
        <v>1</v>
      </c>
      <c r="N8" s="9"/>
      <c r="O8" s="9"/>
      <c r="P8" s="9"/>
      <c r="Q8" s="9">
        <f>SUM(G8:P8)</f>
        <v>4</v>
      </c>
    </row>
    <row r="9" spans="1:17" ht="15">
      <c r="A9" s="29">
        <v>687</v>
      </c>
      <c r="B9" s="9" t="s">
        <v>305</v>
      </c>
      <c r="C9" s="9" t="s">
        <v>227</v>
      </c>
      <c r="D9" s="9" t="s">
        <v>111</v>
      </c>
      <c r="E9" s="9" t="s">
        <v>4</v>
      </c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9">
        <f>SUM(G9:P9)</f>
        <v>1</v>
      </c>
    </row>
    <row r="10" spans="1:17" ht="15">
      <c r="A10" s="20">
        <v>694</v>
      </c>
      <c r="B10" s="21" t="s">
        <v>284</v>
      </c>
      <c r="C10" s="22" t="s">
        <v>113</v>
      </c>
      <c r="D10" s="23" t="s">
        <v>41</v>
      </c>
      <c r="E10" s="22" t="s">
        <v>4</v>
      </c>
      <c r="G10" s="9"/>
      <c r="H10" s="9"/>
      <c r="I10" s="9"/>
      <c r="J10" s="9"/>
      <c r="K10" s="9">
        <v>1</v>
      </c>
      <c r="L10" s="9"/>
      <c r="M10" s="9"/>
      <c r="N10" s="9"/>
      <c r="O10" s="9"/>
      <c r="P10" s="9"/>
      <c r="Q10" s="9">
        <f>SUM(G10:P10)</f>
        <v>1</v>
      </c>
    </row>
    <row r="11" spans="1:18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9"/>
    </row>
    <row r="12" spans="1:18" ht="15">
      <c r="A12" s="20"/>
      <c r="B12" s="21"/>
      <c r="C12" s="22"/>
      <c r="D12" s="23"/>
      <c r="E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R13" s="9"/>
    </row>
    <row r="14" spans="1:18" ht="15">
      <c r="A14" s="7"/>
      <c r="B14" s="7"/>
      <c r="C14" s="7"/>
      <c r="D14" s="7"/>
      <c r="E14" s="7"/>
      <c r="G14" s="3"/>
      <c r="H14" s="3"/>
      <c r="R14" s="3"/>
    </row>
    <row r="15" spans="1:18" ht="15">
      <c r="A15" s="20"/>
      <c r="B15" s="21"/>
      <c r="C15" s="22"/>
      <c r="D15" s="23"/>
      <c r="E15" s="2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7"/>
      <c r="B16" s="7"/>
      <c r="C16" s="7"/>
      <c r="D16" s="7"/>
      <c r="E16" s="7"/>
      <c r="G16" s="3"/>
      <c r="R16" s="3"/>
    </row>
    <row r="17" spans="1:18" ht="15">
      <c r="A17" s="7"/>
      <c r="B17" s="7"/>
      <c r="C17" s="7"/>
      <c r="D17" s="7"/>
      <c r="E17" s="7"/>
      <c r="G17" s="3"/>
      <c r="H17" s="3"/>
      <c r="I17" s="3"/>
      <c r="J17" s="3"/>
      <c r="K17" s="3"/>
      <c r="L17" s="3"/>
      <c r="M17" s="3"/>
      <c r="N17" s="3"/>
      <c r="O17" s="3"/>
      <c r="R17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7:18" ht="15">
      <c r="G29" s="3"/>
      <c r="R29" s="3"/>
    </row>
    <row r="30" spans="6:18" ht="15"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6:18" ht="15"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663</v>
      </c>
      <c r="B32" s="7" t="s">
        <v>120</v>
      </c>
      <c r="C32" s="7" t="s">
        <v>59</v>
      </c>
      <c r="D32" s="7" t="s">
        <v>41</v>
      </c>
      <c r="E32" s="7" t="s">
        <v>5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2:18" ht="15">
      <c r="B33" s="9" t="s">
        <v>221</v>
      </c>
      <c r="C33" s="9" t="s">
        <v>222</v>
      </c>
      <c r="D33" s="9" t="s">
        <v>111</v>
      </c>
      <c r="E33" s="9" t="s">
        <v>5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2:18" ht="15">
      <c r="B34" s="7" t="s">
        <v>225</v>
      </c>
      <c r="C34" s="7" t="s">
        <v>193</v>
      </c>
      <c r="D34" s="7" t="s">
        <v>111</v>
      </c>
      <c r="E34" s="7" t="s">
        <v>5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908</v>
      </c>
      <c r="B35" s="7" t="s">
        <v>235</v>
      </c>
      <c r="C35" s="7" t="s">
        <v>236</v>
      </c>
      <c r="D35" s="7" t="s">
        <v>41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9"/>
      <c r="B36" s="9" t="s">
        <v>226</v>
      </c>
      <c r="C36" s="9" t="s">
        <v>227</v>
      </c>
      <c r="D36" s="9" t="s">
        <v>111</v>
      </c>
      <c r="E36" s="9" t="s">
        <v>5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7">
        <v>273</v>
      </c>
      <c r="B37" s="7" t="s">
        <v>192</v>
      </c>
      <c r="C37" s="7" t="s">
        <v>43</v>
      </c>
      <c r="D37" s="7" t="s">
        <v>41</v>
      </c>
      <c r="E37" s="7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660</v>
      </c>
      <c r="B38" s="7" t="s">
        <v>109</v>
      </c>
      <c r="C38" s="7" t="s">
        <v>110</v>
      </c>
      <c r="D38" s="7" t="s">
        <v>111</v>
      </c>
      <c r="E38" s="7" t="s">
        <v>34</v>
      </c>
      <c r="F38" s="8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259</v>
      </c>
      <c r="B39" s="2" t="s">
        <v>168</v>
      </c>
      <c r="C39" s="2" t="s">
        <v>124</v>
      </c>
      <c r="D39" s="2" t="s">
        <v>111</v>
      </c>
      <c r="E39" s="2" t="s">
        <v>29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260</v>
      </c>
      <c r="B40" s="7" t="s">
        <v>121</v>
      </c>
      <c r="C40" s="7" t="s">
        <v>122</v>
      </c>
      <c r="D40" s="7" t="s">
        <v>111</v>
      </c>
      <c r="E40" s="7" t="s">
        <v>53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20">
        <v>938</v>
      </c>
      <c r="B41" s="21" t="s">
        <v>282</v>
      </c>
      <c r="C41" s="22" t="s">
        <v>283</v>
      </c>
      <c r="D41" s="23" t="s">
        <v>111</v>
      </c>
      <c r="E41" s="22" t="s">
        <v>5</v>
      </c>
      <c r="F41" s="9"/>
      <c r="G41" s="9"/>
      <c r="H41" s="9"/>
      <c r="I41" s="9"/>
      <c r="J41" s="9"/>
      <c r="K41" s="9"/>
      <c r="L41" s="9"/>
      <c r="M41" s="9"/>
      <c r="N41" s="9"/>
      <c r="O41" s="9"/>
      <c r="R41" s="9"/>
    </row>
    <row r="42" spans="1:18" ht="15">
      <c r="A42" s="9">
        <v>723</v>
      </c>
      <c r="B42" s="9" t="s">
        <v>224</v>
      </c>
      <c r="C42" s="9" t="s">
        <v>57</v>
      </c>
      <c r="D42" s="9" t="s">
        <v>111</v>
      </c>
      <c r="E42" s="9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974</v>
      </c>
      <c r="B43" s="7" t="s">
        <v>127</v>
      </c>
      <c r="C43" s="7" t="s">
        <v>128</v>
      </c>
      <c r="D43" s="7" t="s">
        <v>41</v>
      </c>
      <c r="E43" s="7" t="s">
        <v>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R43" s="9"/>
    </row>
    <row r="44" spans="1:18" ht="15">
      <c r="A44" s="7">
        <v>914</v>
      </c>
      <c r="B44" s="7" t="s">
        <v>207</v>
      </c>
      <c r="C44" s="7" t="s">
        <v>135</v>
      </c>
      <c r="D44" s="7" t="s">
        <v>111</v>
      </c>
      <c r="E44" s="7" t="s">
        <v>6</v>
      </c>
      <c r="G44" s="3"/>
      <c r="H44" s="3"/>
      <c r="R44" s="3"/>
    </row>
    <row r="45" spans="1:18" ht="15">
      <c r="A45" s="7">
        <v>664</v>
      </c>
      <c r="B45" s="7" t="s">
        <v>280</v>
      </c>
      <c r="C45" s="7" t="s">
        <v>281</v>
      </c>
      <c r="D45" s="7" t="s">
        <v>41</v>
      </c>
      <c r="E45" s="7" t="s">
        <v>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7">
        <v>293</v>
      </c>
      <c r="B46" s="7" t="s">
        <v>130</v>
      </c>
      <c r="C46" s="7" t="s">
        <v>131</v>
      </c>
      <c r="D46" s="7" t="s">
        <v>111</v>
      </c>
      <c r="E46" s="7" t="s">
        <v>60</v>
      </c>
      <c r="G46" s="3"/>
      <c r="R46" s="3"/>
    </row>
    <row r="47" spans="7:18" ht="15">
      <c r="G47" s="3"/>
      <c r="H47" s="3"/>
      <c r="I47" s="3"/>
      <c r="J47" s="3"/>
      <c r="K47" s="3"/>
      <c r="L47" s="3"/>
      <c r="M47" s="3"/>
      <c r="N47" s="3"/>
      <c r="O47" s="3"/>
      <c r="R47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3">
      <selection activeCell="A45" sqref="A45:E45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292</v>
      </c>
    </row>
    <row r="4" spans="3:17" ht="15">
      <c r="C4" t="s">
        <v>228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672</v>
      </c>
      <c r="B6" s="7" t="s">
        <v>125</v>
      </c>
      <c r="C6" s="7" t="s">
        <v>126</v>
      </c>
      <c r="D6" s="7" t="s">
        <v>44</v>
      </c>
      <c r="E6" s="7" t="s">
        <v>5</v>
      </c>
      <c r="G6" s="9">
        <v>15</v>
      </c>
      <c r="H6" s="9">
        <v>7</v>
      </c>
      <c r="I6" s="9">
        <v>11</v>
      </c>
      <c r="J6" s="9">
        <v>9</v>
      </c>
      <c r="K6" s="9">
        <v>13</v>
      </c>
      <c r="L6" s="9">
        <v>13</v>
      </c>
      <c r="M6" s="9">
        <v>11</v>
      </c>
      <c r="N6" s="9"/>
      <c r="O6" s="9"/>
      <c r="P6" s="9"/>
      <c r="Q6" s="9">
        <f>SUM(G6:P6)</f>
        <v>79</v>
      </c>
    </row>
    <row r="7" spans="1:17" ht="15">
      <c r="A7" s="1">
        <v>482</v>
      </c>
      <c r="B7" s="2" t="s">
        <v>172</v>
      </c>
      <c r="C7" s="2" t="s">
        <v>135</v>
      </c>
      <c r="D7" s="2" t="s">
        <v>50</v>
      </c>
      <c r="E7" s="2" t="s">
        <v>53</v>
      </c>
      <c r="G7" s="9">
        <v>14</v>
      </c>
      <c r="H7" s="9">
        <v>6</v>
      </c>
      <c r="I7" s="9"/>
      <c r="J7" s="9">
        <v>5</v>
      </c>
      <c r="K7" s="9">
        <v>10</v>
      </c>
      <c r="L7" s="9">
        <v>6</v>
      </c>
      <c r="M7" s="9">
        <v>9</v>
      </c>
      <c r="N7" s="9"/>
      <c r="O7" s="9"/>
      <c r="P7" s="9"/>
      <c r="Q7" s="9">
        <f>SUM(G7:P7)</f>
        <v>50</v>
      </c>
    </row>
    <row r="8" spans="1:17" ht="15">
      <c r="A8" s="7">
        <v>434</v>
      </c>
      <c r="B8" s="7" t="s">
        <v>136</v>
      </c>
      <c r="C8" s="7" t="s">
        <v>137</v>
      </c>
      <c r="D8" s="7" t="s">
        <v>50</v>
      </c>
      <c r="E8" s="7" t="s">
        <v>29</v>
      </c>
      <c r="G8" s="9">
        <v>12</v>
      </c>
      <c r="H8" s="9"/>
      <c r="I8" s="9"/>
      <c r="J8" s="9">
        <v>6</v>
      </c>
      <c r="K8" s="9">
        <v>12</v>
      </c>
      <c r="L8" s="9">
        <v>10</v>
      </c>
      <c r="M8" s="9">
        <v>10</v>
      </c>
      <c r="N8" s="9"/>
      <c r="O8" s="9"/>
      <c r="P8" s="9"/>
      <c r="Q8" s="9">
        <f>SUM(G8:P8)</f>
        <v>50</v>
      </c>
    </row>
    <row r="9" spans="1:17" ht="15">
      <c r="A9" s="2">
        <v>283</v>
      </c>
      <c r="B9" s="2" t="s">
        <v>175</v>
      </c>
      <c r="C9" s="2" t="s">
        <v>180</v>
      </c>
      <c r="D9" s="2" t="s">
        <v>44</v>
      </c>
      <c r="E9" s="2" t="s">
        <v>34</v>
      </c>
      <c r="F9" s="9"/>
      <c r="G9" s="9">
        <v>13</v>
      </c>
      <c r="H9" s="9"/>
      <c r="I9" s="9">
        <v>12</v>
      </c>
      <c r="J9" s="9">
        <v>8</v>
      </c>
      <c r="K9" s="9"/>
      <c r="L9" s="9">
        <v>11</v>
      </c>
      <c r="M9" s="9"/>
      <c r="N9" s="9"/>
      <c r="O9" s="9"/>
      <c r="P9" s="9"/>
      <c r="Q9" s="9">
        <f>SUM(G9:P9)</f>
        <v>44</v>
      </c>
    </row>
    <row r="10" spans="1:17" ht="15">
      <c r="A10" s="7">
        <v>368</v>
      </c>
      <c r="B10" s="7" t="s">
        <v>140</v>
      </c>
      <c r="C10" s="7" t="s">
        <v>141</v>
      </c>
      <c r="D10" s="7" t="s">
        <v>44</v>
      </c>
      <c r="E10" s="7" t="s">
        <v>5</v>
      </c>
      <c r="G10" s="9"/>
      <c r="H10" s="9">
        <v>4</v>
      </c>
      <c r="I10" s="9">
        <v>9</v>
      </c>
      <c r="J10" s="9"/>
      <c r="K10" s="9">
        <v>9</v>
      </c>
      <c r="L10" s="9">
        <v>9</v>
      </c>
      <c r="M10" s="9">
        <v>8</v>
      </c>
      <c r="N10" s="9"/>
      <c r="O10" s="9"/>
      <c r="P10" s="9"/>
      <c r="Q10" s="9">
        <f>SUM(G10:P10)</f>
        <v>39</v>
      </c>
    </row>
    <row r="11" spans="1:17" ht="15">
      <c r="A11" s="7">
        <v>450</v>
      </c>
      <c r="B11" s="7" t="s">
        <v>142</v>
      </c>
      <c r="C11" s="7" t="s">
        <v>59</v>
      </c>
      <c r="D11" s="7" t="s">
        <v>50</v>
      </c>
      <c r="E11" s="7" t="s">
        <v>29</v>
      </c>
      <c r="G11" s="9">
        <v>8</v>
      </c>
      <c r="H11" s="9"/>
      <c r="I11" s="9">
        <v>8</v>
      </c>
      <c r="J11" s="9"/>
      <c r="K11" s="9">
        <v>7</v>
      </c>
      <c r="L11" s="9">
        <v>8</v>
      </c>
      <c r="M11" s="9">
        <v>7</v>
      </c>
      <c r="N11" s="9"/>
      <c r="O11" s="9"/>
      <c r="P11" s="9"/>
      <c r="Q11" s="9">
        <f>SUM(G11:P11)</f>
        <v>38</v>
      </c>
    </row>
    <row r="12" spans="1:17" ht="15">
      <c r="A12" s="2">
        <v>575</v>
      </c>
      <c r="B12" s="2" t="s">
        <v>49</v>
      </c>
      <c r="C12" s="2" t="s">
        <v>43</v>
      </c>
      <c r="D12" s="2" t="s">
        <v>50</v>
      </c>
      <c r="E12" s="2" t="s">
        <v>5</v>
      </c>
      <c r="G12" s="9">
        <v>6</v>
      </c>
      <c r="H12" s="9"/>
      <c r="I12" s="9">
        <v>6</v>
      </c>
      <c r="J12" s="9"/>
      <c r="K12" s="9">
        <v>8</v>
      </c>
      <c r="L12" s="9">
        <v>7</v>
      </c>
      <c r="M12" s="9">
        <v>6</v>
      </c>
      <c r="N12" s="9"/>
      <c r="O12" s="9"/>
      <c r="P12" s="9"/>
      <c r="Q12" s="25">
        <f>SUM(G12:P12)</f>
        <v>33</v>
      </c>
    </row>
    <row r="13" spans="1:17" ht="15">
      <c r="A13" s="5">
        <v>735</v>
      </c>
      <c r="B13" s="5" t="s">
        <v>288</v>
      </c>
      <c r="C13" s="5" t="s">
        <v>43</v>
      </c>
      <c r="D13" s="5" t="s">
        <v>50</v>
      </c>
      <c r="E13" s="5" t="s">
        <v>4</v>
      </c>
      <c r="G13" s="9">
        <v>11</v>
      </c>
      <c r="H13" s="9">
        <v>5</v>
      </c>
      <c r="I13" s="9">
        <v>10</v>
      </c>
      <c r="J13" s="9"/>
      <c r="K13" s="9">
        <v>6</v>
      </c>
      <c r="L13" s="9"/>
      <c r="M13" s="9"/>
      <c r="N13" s="9"/>
      <c r="O13" s="9"/>
      <c r="P13" s="9"/>
      <c r="Q13" s="9">
        <f>SUM(G13:P13)</f>
        <v>32</v>
      </c>
    </row>
    <row r="14" spans="1:17" ht="15">
      <c r="A14" s="20">
        <v>711</v>
      </c>
      <c r="B14" s="21" t="s">
        <v>290</v>
      </c>
      <c r="C14" s="22" t="s">
        <v>291</v>
      </c>
      <c r="D14" s="23" t="s">
        <v>44</v>
      </c>
      <c r="E14" s="22" t="s">
        <v>60</v>
      </c>
      <c r="G14" s="9"/>
      <c r="H14" s="9"/>
      <c r="I14" s="9"/>
      <c r="J14" s="9">
        <v>4</v>
      </c>
      <c r="K14" s="9">
        <v>14</v>
      </c>
      <c r="L14" s="9">
        <v>12</v>
      </c>
      <c r="M14" s="9"/>
      <c r="N14" s="9"/>
      <c r="O14" s="9"/>
      <c r="P14" s="9"/>
      <c r="Q14" s="9">
        <f>SUM(G14:P14)</f>
        <v>30</v>
      </c>
    </row>
    <row r="15" spans="1:17" ht="15">
      <c r="A15" s="2">
        <v>674</v>
      </c>
      <c r="B15" s="2" t="s">
        <v>45</v>
      </c>
      <c r="C15" s="2" t="s">
        <v>46</v>
      </c>
      <c r="D15" s="2" t="s">
        <v>44</v>
      </c>
      <c r="E15" s="2" t="s">
        <v>5</v>
      </c>
      <c r="G15" s="9">
        <v>16</v>
      </c>
      <c r="H15" s="9"/>
      <c r="I15" s="9">
        <v>13</v>
      </c>
      <c r="J15" s="9"/>
      <c r="K15" s="9"/>
      <c r="L15" s="9"/>
      <c r="M15" s="9"/>
      <c r="N15" s="9"/>
      <c r="O15" s="9"/>
      <c r="P15" s="9"/>
      <c r="Q15" s="9">
        <f>SUM(G15:P15)</f>
        <v>29</v>
      </c>
    </row>
    <row r="16" spans="1:17" ht="15">
      <c r="A16" s="9">
        <v>676</v>
      </c>
      <c r="B16" s="9" t="s">
        <v>229</v>
      </c>
      <c r="C16" s="9" t="s">
        <v>40</v>
      </c>
      <c r="D16" s="9" t="s">
        <v>44</v>
      </c>
      <c r="E16" s="9" t="s">
        <v>5</v>
      </c>
      <c r="G16" s="9">
        <v>10</v>
      </c>
      <c r="H16" s="9"/>
      <c r="I16" s="9"/>
      <c r="J16" s="9">
        <v>7</v>
      </c>
      <c r="K16" s="9">
        <v>11</v>
      </c>
      <c r="L16" s="9"/>
      <c r="M16" s="9"/>
      <c r="N16" s="9"/>
      <c r="O16" s="9"/>
      <c r="P16" s="9"/>
      <c r="Q16" s="9">
        <f>SUM(G16:P16)</f>
        <v>28</v>
      </c>
    </row>
    <row r="17" spans="1:17" ht="15">
      <c r="A17" s="7">
        <v>406</v>
      </c>
      <c r="B17" s="7" t="s">
        <v>147</v>
      </c>
      <c r="C17" s="7" t="s">
        <v>43</v>
      </c>
      <c r="D17" s="7" t="s">
        <v>50</v>
      </c>
      <c r="E17" s="7" t="s">
        <v>34</v>
      </c>
      <c r="G17" s="9">
        <v>5</v>
      </c>
      <c r="H17" s="9">
        <v>3</v>
      </c>
      <c r="I17" s="9">
        <v>5</v>
      </c>
      <c r="J17" s="9"/>
      <c r="K17" s="9">
        <v>4</v>
      </c>
      <c r="L17" s="9">
        <v>4</v>
      </c>
      <c r="M17" s="9">
        <v>4</v>
      </c>
      <c r="N17" s="9"/>
      <c r="O17" s="9"/>
      <c r="P17" s="9"/>
      <c r="Q17" s="9">
        <f>SUM(G17:P17)</f>
        <v>25</v>
      </c>
    </row>
    <row r="18" spans="1:17" ht="15">
      <c r="A18" s="7">
        <v>591</v>
      </c>
      <c r="B18" s="7" t="s">
        <v>143</v>
      </c>
      <c r="C18" s="7" t="s">
        <v>48</v>
      </c>
      <c r="D18" s="7" t="s">
        <v>50</v>
      </c>
      <c r="E18" s="7" t="s">
        <v>34</v>
      </c>
      <c r="G18" s="9">
        <v>9</v>
      </c>
      <c r="H18" s="9"/>
      <c r="I18" s="9">
        <v>7</v>
      </c>
      <c r="J18" s="9"/>
      <c r="K18" s="9"/>
      <c r="L18" s="9"/>
      <c r="M18" s="9"/>
      <c r="N18" s="9"/>
      <c r="O18" s="9"/>
      <c r="P18" s="9"/>
      <c r="Q18" s="9">
        <f>SUM(G18:P18)</f>
        <v>16</v>
      </c>
    </row>
    <row r="19" spans="1:17" ht="15">
      <c r="A19" s="1">
        <v>405</v>
      </c>
      <c r="B19" s="2" t="s">
        <v>56</v>
      </c>
      <c r="C19" s="2" t="s">
        <v>57</v>
      </c>
      <c r="D19" s="2" t="s">
        <v>50</v>
      </c>
      <c r="E19" s="2" t="s">
        <v>34</v>
      </c>
      <c r="G19" s="9"/>
      <c r="H19" s="9">
        <v>2</v>
      </c>
      <c r="I19" s="9">
        <v>4</v>
      </c>
      <c r="J19" s="9">
        <v>3</v>
      </c>
      <c r="K19" s="9">
        <v>3</v>
      </c>
      <c r="L19" s="9">
        <v>3</v>
      </c>
      <c r="M19" s="9"/>
      <c r="N19" s="9"/>
      <c r="O19" s="9"/>
      <c r="P19" s="9"/>
      <c r="Q19" s="9">
        <f>SUM(G19:P19)</f>
        <v>15</v>
      </c>
    </row>
    <row r="20" spans="1:17" ht="15">
      <c r="A20" s="30">
        <v>562</v>
      </c>
      <c r="B20" s="30" t="s">
        <v>132</v>
      </c>
      <c r="C20" s="30" t="s">
        <v>133</v>
      </c>
      <c r="D20" s="30" t="s">
        <v>50</v>
      </c>
      <c r="E20" s="30" t="s">
        <v>29</v>
      </c>
      <c r="G20" s="9"/>
      <c r="H20" s="9"/>
      <c r="I20" s="9"/>
      <c r="J20" s="9"/>
      <c r="K20" s="9">
        <v>5</v>
      </c>
      <c r="L20" s="9">
        <v>5</v>
      </c>
      <c r="M20" s="9">
        <v>5</v>
      </c>
      <c r="N20" s="9"/>
      <c r="O20" s="9"/>
      <c r="P20" s="9"/>
      <c r="Q20" s="9">
        <f>SUM(G20:P20)</f>
        <v>15</v>
      </c>
    </row>
    <row r="21" spans="1:17" ht="15">
      <c r="A21" s="1">
        <v>544</v>
      </c>
      <c r="B21" s="2" t="s">
        <v>58</v>
      </c>
      <c r="C21" s="2" t="s">
        <v>59</v>
      </c>
      <c r="D21" s="2" t="s">
        <v>50</v>
      </c>
      <c r="E21" s="2" t="s">
        <v>60</v>
      </c>
      <c r="G21" s="9">
        <v>3</v>
      </c>
      <c r="H21" s="9"/>
      <c r="I21" s="9">
        <v>3</v>
      </c>
      <c r="J21" s="9">
        <v>2</v>
      </c>
      <c r="K21" s="9">
        <v>2</v>
      </c>
      <c r="L21" s="9">
        <v>2</v>
      </c>
      <c r="M21" s="9">
        <v>2</v>
      </c>
      <c r="N21" s="9"/>
      <c r="O21" s="9"/>
      <c r="P21" s="9"/>
      <c r="Q21" s="9">
        <f>SUM(G21:P21)</f>
        <v>14</v>
      </c>
    </row>
    <row r="22" spans="1:17" ht="15">
      <c r="A22" s="7">
        <v>678</v>
      </c>
      <c r="B22" s="7" t="s">
        <v>144</v>
      </c>
      <c r="C22" s="7" t="s">
        <v>145</v>
      </c>
      <c r="D22" s="7" t="s">
        <v>50</v>
      </c>
      <c r="E22" s="7" t="s">
        <v>5</v>
      </c>
      <c r="G22" s="9">
        <v>7</v>
      </c>
      <c r="H22" s="9"/>
      <c r="I22" s="9"/>
      <c r="J22" s="9"/>
      <c r="K22" s="9"/>
      <c r="L22" s="9"/>
      <c r="M22" s="9"/>
      <c r="N22" s="9"/>
      <c r="O22" s="9"/>
      <c r="P22" s="9"/>
      <c r="Q22" s="9">
        <f>SUM(G22:P22)</f>
        <v>7</v>
      </c>
    </row>
    <row r="23" spans="1:17" ht="15">
      <c r="A23" s="3">
        <v>489</v>
      </c>
      <c r="B23" s="3" t="s">
        <v>42</v>
      </c>
      <c r="C23" s="3" t="s">
        <v>43</v>
      </c>
      <c r="D23" s="3" t="s">
        <v>44</v>
      </c>
      <c r="E23" s="3" t="s">
        <v>6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/>
      <c r="O23" s="9"/>
      <c r="P23" s="9"/>
      <c r="Q23" s="9">
        <f>SUM(G23:P23)</f>
        <v>7</v>
      </c>
    </row>
    <row r="24" spans="1:17" ht="15">
      <c r="A24" s="20">
        <v>737</v>
      </c>
      <c r="B24" s="20" t="s">
        <v>285</v>
      </c>
      <c r="C24" s="20" t="s">
        <v>59</v>
      </c>
      <c r="D24" s="20" t="s">
        <v>50</v>
      </c>
      <c r="E24" s="20" t="s">
        <v>5</v>
      </c>
      <c r="F24" s="3"/>
      <c r="G24" s="9">
        <v>4</v>
      </c>
      <c r="H24" s="9"/>
      <c r="I24" s="9"/>
      <c r="J24" s="9"/>
      <c r="K24" s="9"/>
      <c r="L24" s="9"/>
      <c r="M24" s="9"/>
      <c r="N24" s="9"/>
      <c r="O24" s="9"/>
      <c r="P24" s="9"/>
      <c r="Q24" s="9">
        <f>SUM(G24:P24)</f>
        <v>4</v>
      </c>
    </row>
    <row r="25" spans="1:17" ht="15">
      <c r="A25" s="7">
        <v>666</v>
      </c>
      <c r="B25" s="7" t="s">
        <v>256</v>
      </c>
      <c r="C25" s="7" t="s">
        <v>257</v>
      </c>
      <c r="D25" s="7" t="s">
        <v>44</v>
      </c>
      <c r="E25" s="7" t="s">
        <v>53</v>
      </c>
      <c r="G25" s="9"/>
      <c r="H25" s="9"/>
      <c r="I25" s="9"/>
      <c r="J25" s="9"/>
      <c r="K25" s="9"/>
      <c r="L25" s="9"/>
      <c r="M25" s="9">
        <v>3</v>
      </c>
      <c r="N25" s="9"/>
      <c r="O25" s="9"/>
      <c r="P25" s="9"/>
      <c r="Q25" s="9">
        <f>SUM(G25:P25)</f>
        <v>3</v>
      </c>
    </row>
    <row r="26" spans="1:17" ht="15">
      <c r="A26" s="7">
        <v>630</v>
      </c>
      <c r="B26" s="7" t="s">
        <v>239</v>
      </c>
      <c r="C26" s="7" t="s">
        <v>59</v>
      </c>
      <c r="D26" s="7" t="s">
        <v>44</v>
      </c>
      <c r="E26" s="7" t="s">
        <v>53</v>
      </c>
      <c r="G26" s="9">
        <v>2</v>
      </c>
      <c r="H26" s="9"/>
      <c r="I26" s="9"/>
      <c r="J26" s="9"/>
      <c r="K26" s="9"/>
      <c r="L26" s="9"/>
      <c r="M26" s="9"/>
      <c r="N26" s="9"/>
      <c r="O26" s="9"/>
      <c r="P26" s="9"/>
      <c r="Q26" s="9">
        <f>SUM(G26:P26)</f>
        <v>2</v>
      </c>
    </row>
    <row r="27" spans="1:17" ht="15">
      <c r="A27" s="2">
        <v>451</v>
      </c>
      <c r="B27" s="2" t="s">
        <v>171</v>
      </c>
      <c r="C27" s="2" t="s">
        <v>43</v>
      </c>
      <c r="D27" s="2" t="s">
        <v>50</v>
      </c>
      <c r="E27" s="2" t="s">
        <v>34</v>
      </c>
      <c r="G27" s="9"/>
      <c r="H27" s="9"/>
      <c r="I27" s="9">
        <v>2</v>
      </c>
      <c r="J27" s="9"/>
      <c r="K27" s="9"/>
      <c r="L27" s="9"/>
      <c r="M27" s="9"/>
      <c r="N27" s="9"/>
      <c r="O27" s="9"/>
      <c r="P27" s="9"/>
      <c r="Q27" s="9">
        <f>SUM(G27:P27)</f>
        <v>2</v>
      </c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6:18" ht="15">
      <c r="F33" s="9"/>
      <c r="G33" s="9"/>
      <c r="H33" s="9"/>
      <c r="I33" s="9"/>
      <c r="J33" s="9"/>
      <c r="K33" s="9"/>
      <c r="L33" s="9"/>
      <c r="M33" s="9"/>
      <c r="N33" s="9"/>
      <c r="O33" s="9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7:18" ht="15"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7:18" ht="15"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7:18" ht="15"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R40" s="14"/>
    </row>
    <row r="41" spans="1:18" ht="15">
      <c r="A41" s="5">
        <v>644</v>
      </c>
      <c r="B41" s="5" t="str">
        <f>VLOOKUP(A41,a,2)</f>
        <v>Bosman</v>
      </c>
      <c r="C41" s="5" t="str">
        <f>VLOOKUP(A41,a,3)</f>
        <v>Marc</v>
      </c>
      <c r="D41" s="5" t="str">
        <f>VLOOKUP(A41,a,4)</f>
        <v>H55</v>
      </c>
      <c r="E41" s="5" t="str">
        <f>VLOOKUP(A41,a,5)</f>
        <v>KBC</v>
      </c>
      <c r="G41" s="3"/>
      <c r="H41" s="3"/>
      <c r="I41" s="3"/>
      <c r="J41" s="3"/>
      <c r="K41" s="3"/>
      <c r="L41" s="3"/>
      <c r="M41" s="3"/>
      <c r="N41" s="3"/>
      <c r="O41" s="3"/>
      <c r="R41" s="3"/>
    </row>
    <row r="42" spans="1:18" ht="15">
      <c r="A42" s="7">
        <v>571</v>
      </c>
      <c r="B42" s="7" t="s">
        <v>252</v>
      </c>
      <c r="C42" s="7" t="s">
        <v>253</v>
      </c>
      <c r="D42" s="7" t="s">
        <v>44</v>
      </c>
      <c r="E42" s="7" t="s">
        <v>34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" ht="15">
      <c r="A43" s="7">
        <v>234</v>
      </c>
      <c r="B43" s="7" t="s">
        <v>183</v>
      </c>
      <c r="C43" s="7" t="s">
        <v>237</v>
      </c>
      <c r="D43" s="7" t="s">
        <v>44</v>
      </c>
      <c r="E43" s="7" t="s">
        <v>60</v>
      </c>
    </row>
    <row r="44" spans="1:5" ht="15">
      <c r="A44" s="7">
        <v>281</v>
      </c>
      <c r="B44" s="7" t="s">
        <v>47</v>
      </c>
      <c r="C44" s="7" t="s">
        <v>48</v>
      </c>
      <c r="D44" s="7" t="s">
        <v>44</v>
      </c>
      <c r="E44" s="7" t="s">
        <v>4</v>
      </c>
    </row>
    <row r="45" spans="1:5" ht="15">
      <c r="A45" s="7">
        <v>710</v>
      </c>
      <c r="B45" s="7" t="s">
        <v>201</v>
      </c>
      <c r="C45" s="7" t="s">
        <v>202</v>
      </c>
      <c r="D45" s="7" t="s">
        <v>50</v>
      </c>
      <c r="E45" s="7" t="s"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4">
      <selection activeCell="A15" sqref="A15:Q15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292</v>
      </c>
    </row>
    <row r="4" spans="3:17" ht="15">
      <c r="C4" t="s">
        <v>231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5" spans="7:17" ht="15">
      <c r="G5" s="3"/>
      <c r="H5" s="3"/>
      <c r="I5" s="3"/>
      <c r="J5" s="3"/>
      <c r="K5" s="3"/>
      <c r="L5" s="3"/>
      <c r="M5" s="3"/>
      <c r="N5" s="3"/>
      <c r="O5" s="3"/>
      <c r="Q5" s="3"/>
    </row>
    <row r="6" spans="1:17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9">
        <v>2</v>
      </c>
      <c r="H6" s="9"/>
      <c r="I6" s="9">
        <v>3</v>
      </c>
      <c r="J6" s="9">
        <v>1</v>
      </c>
      <c r="K6" s="9"/>
      <c r="L6" s="9">
        <v>4</v>
      </c>
      <c r="M6" s="9"/>
      <c r="N6" s="9"/>
      <c r="O6" s="9"/>
      <c r="P6" s="9"/>
      <c r="Q6" s="9">
        <f>SUM(G6:P6)</f>
        <v>10</v>
      </c>
    </row>
    <row r="7" spans="1:17" ht="15">
      <c r="A7" s="7">
        <v>278</v>
      </c>
      <c r="B7" s="7" t="s">
        <v>129</v>
      </c>
      <c r="C7" s="7" t="s">
        <v>59</v>
      </c>
      <c r="D7" s="7" t="s">
        <v>44</v>
      </c>
      <c r="E7" s="7" t="s">
        <v>34</v>
      </c>
      <c r="G7" s="9"/>
      <c r="H7" s="9">
        <v>3</v>
      </c>
      <c r="I7" s="9"/>
      <c r="J7" s="9">
        <v>3</v>
      </c>
      <c r="K7" s="9"/>
      <c r="L7" s="9">
        <v>1</v>
      </c>
      <c r="M7" s="9"/>
      <c r="N7" s="9"/>
      <c r="O7" s="9"/>
      <c r="P7" s="9"/>
      <c r="Q7" s="9">
        <f>SUM(G7:P7)</f>
        <v>7</v>
      </c>
    </row>
    <row r="8" spans="1:17" ht="15">
      <c r="A8" s="5">
        <v>739</v>
      </c>
      <c r="B8" s="5" t="s">
        <v>201</v>
      </c>
      <c r="C8" s="5" t="s">
        <v>202</v>
      </c>
      <c r="D8" s="5" t="s">
        <v>50</v>
      </c>
      <c r="E8" s="5" t="s">
        <v>34</v>
      </c>
      <c r="F8" s="28"/>
      <c r="G8" s="9"/>
      <c r="H8" s="9">
        <v>1</v>
      </c>
      <c r="I8" s="9">
        <v>1</v>
      </c>
      <c r="J8" s="9">
        <v>2</v>
      </c>
      <c r="K8" s="9">
        <v>1</v>
      </c>
      <c r="L8" s="9"/>
      <c r="M8" s="9">
        <v>1</v>
      </c>
      <c r="N8" s="9"/>
      <c r="O8" s="9"/>
      <c r="P8" s="9"/>
      <c r="Q8" s="9">
        <f>SUM(G8:P8)</f>
        <v>6</v>
      </c>
    </row>
    <row r="9" spans="1:17" ht="15">
      <c r="A9" s="2">
        <v>239</v>
      </c>
      <c r="B9" s="2" t="s">
        <v>169</v>
      </c>
      <c r="C9" s="2" t="s">
        <v>170</v>
      </c>
      <c r="D9" s="2" t="s">
        <v>44</v>
      </c>
      <c r="E9" s="2" t="s">
        <v>6</v>
      </c>
      <c r="G9" s="9"/>
      <c r="H9" s="9"/>
      <c r="I9" s="9"/>
      <c r="J9" s="9">
        <v>5</v>
      </c>
      <c r="K9" s="9"/>
      <c r="L9" s="9"/>
      <c r="M9" s="9"/>
      <c r="N9" s="9"/>
      <c r="O9" s="9"/>
      <c r="P9" s="9"/>
      <c r="Q9" s="9">
        <f>SUM(G9:P9)</f>
        <v>5</v>
      </c>
    </row>
    <row r="10" spans="1:17" ht="15">
      <c r="A10" s="7">
        <v>553</v>
      </c>
      <c r="B10" s="7" t="s">
        <v>138</v>
      </c>
      <c r="C10" s="7" t="s">
        <v>139</v>
      </c>
      <c r="D10" s="7" t="s">
        <v>44</v>
      </c>
      <c r="E10" s="7" t="s">
        <v>4</v>
      </c>
      <c r="G10" s="9"/>
      <c r="H10" s="9"/>
      <c r="I10" s="9">
        <v>2</v>
      </c>
      <c r="J10" s="9"/>
      <c r="K10" s="9"/>
      <c r="L10" s="9">
        <v>3</v>
      </c>
      <c r="M10" s="9"/>
      <c r="N10" s="9"/>
      <c r="O10" s="9"/>
      <c r="P10" s="9"/>
      <c r="Q10" s="9">
        <f>SUM(G10:P10)</f>
        <v>5</v>
      </c>
    </row>
    <row r="11" spans="1:17" ht="15">
      <c r="A11" s="2">
        <v>637</v>
      </c>
      <c r="B11" s="2" t="s">
        <v>51</v>
      </c>
      <c r="C11" s="2" t="s">
        <v>52</v>
      </c>
      <c r="D11" s="2" t="s">
        <v>44</v>
      </c>
      <c r="E11" s="2" t="s">
        <v>53</v>
      </c>
      <c r="G11" s="9"/>
      <c r="H11" s="9"/>
      <c r="I11" s="9"/>
      <c r="J11" s="9">
        <v>4</v>
      </c>
      <c r="K11" s="9"/>
      <c r="L11" s="9"/>
      <c r="M11" s="9"/>
      <c r="N11" s="9"/>
      <c r="O11" s="9"/>
      <c r="P11" s="9"/>
      <c r="Q11" s="9">
        <f>SUM(G11:P11)</f>
        <v>4</v>
      </c>
    </row>
    <row r="12" spans="1:17" ht="15">
      <c r="A12" s="5">
        <v>542</v>
      </c>
      <c r="B12" s="5" t="s">
        <v>311</v>
      </c>
      <c r="C12" s="5" t="s">
        <v>139</v>
      </c>
      <c r="D12" s="5" t="s">
        <v>50</v>
      </c>
      <c r="E12" s="5" t="s">
        <v>60</v>
      </c>
      <c r="G12" s="9"/>
      <c r="H12" s="9"/>
      <c r="I12" s="9"/>
      <c r="J12" s="9"/>
      <c r="K12" s="9"/>
      <c r="L12" s="9">
        <v>2</v>
      </c>
      <c r="M12" s="9"/>
      <c r="N12" s="9"/>
      <c r="O12" s="9"/>
      <c r="P12" s="9"/>
      <c r="Q12" s="9">
        <f>SUM(G12:P12)</f>
        <v>2</v>
      </c>
    </row>
    <row r="13" spans="1:17" ht="15">
      <c r="A13" s="7">
        <v>719</v>
      </c>
      <c r="B13" s="7" t="s">
        <v>173</v>
      </c>
      <c r="C13" s="7" t="s">
        <v>174</v>
      </c>
      <c r="D13" s="7" t="s">
        <v>44</v>
      </c>
      <c r="E13" s="7" t="s">
        <v>53</v>
      </c>
      <c r="G13" s="9"/>
      <c r="H13" s="9">
        <v>2</v>
      </c>
      <c r="I13" s="9"/>
      <c r="J13" s="9"/>
      <c r="K13" s="9"/>
      <c r="L13" s="9"/>
      <c r="M13" s="9"/>
      <c r="N13" s="9"/>
      <c r="O13" s="9"/>
      <c r="P13" s="9"/>
      <c r="Q13" s="9">
        <f>SUM(G13:P13)</f>
        <v>2</v>
      </c>
    </row>
    <row r="14" spans="1:17" ht="15">
      <c r="A14" s="30">
        <v>353</v>
      </c>
      <c r="B14" s="30" t="s">
        <v>310</v>
      </c>
      <c r="C14" s="30" t="s">
        <v>126</v>
      </c>
      <c r="D14" s="30" t="s">
        <v>44</v>
      </c>
      <c r="E14" s="30" t="s">
        <v>6</v>
      </c>
      <c r="G14" s="9"/>
      <c r="H14" s="9"/>
      <c r="I14" s="9"/>
      <c r="J14" s="9"/>
      <c r="K14" s="9">
        <v>2</v>
      </c>
      <c r="L14" s="9"/>
      <c r="M14" s="9"/>
      <c r="N14" s="9"/>
      <c r="O14" s="9"/>
      <c r="P14" s="9"/>
      <c r="Q14" s="9">
        <f>SUM(G14:P14)</f>
        <v>2</v>
      </c>
    </row>
    <row r="15" spans="1:17" ht="15">
      <c r="A15" s="33">
        <v>565</v>
      </c>
      <c r="B15" s="31" t="s">
        <v>312</v>
      </c>
      <c r="C15" s="32" t="s">
        <v>313</v>
      </c>
      <c r="D15" s="34" t="s">
        <v>50</v>
      </c>
      <c r="E15" s="32" t="s">
        <v>53</v>
      </c>
      <c r="G15" s="9"/>
      <c r="H15" s="9"/>
      <c r="I15" s="9"/>
      <c r="J15" s="9"/>
      <c r="K15" s="9"/>
      <c r="L15" s="9"/>
      <c r="M15" s="9">
        <v>2</v>
      </c>
      <c r="N15" s="9"/>
      <c r="O15" s="9"/>
      <c r="P15" s="9"/>
      <c r="Q15" s="9">
        <f>SUM(G15:P15)</f>
        <v>2</v>
      </c>
    </row>
    <row r="16" spans="1:17" ht="15">
      <c r="A16" s="5">
        <v>735</v>
      </c>
      <c r="B16" s="5" t="s">
        <v>288</v>
      </c>
      <c r="C16" s="5" t="s">
        <v>43</v>
      </c>
      <c r="D16" s="26" t="s">
        <v>50</v>
      </c>
      <c r="E16" s="5" t="s">
        <v>4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>
        <f>SUM(G16:P16)</f>
        <v>1</v>
      </c>
    </row>
    <row r="24" spans="7:18" ht="15">
      <c r="G24" s="3"/>
      <c r="H24" s="3"/>
      <c r="I24" s="3"/>
      <c r="J24" s="3"/>
      <c r="K24" s="3"/>
      <c r="L24" s="3"/>
      <c r="M24" s="3"/>
      <c r="N24" s="3"/>
      <c r="O24" s="3"/>
      <c r="R24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/>
      <c r="B27" s="7"/>
      <c r="C27" s="7"/>
      <c r="D27" s="7"/>
      <c r="E27" s="7"/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7:18" ht="15"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7:18" ht="15"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7">
        <v>508</v>
      </c>
      <c r="B34" s="7" t="s">
        <v>246</v>
      </c>
      <c r="C34" s="7" t="s">
        <v>247</v>
      </c>
      <c r="D34" s="7" t="s">
        <v>50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571</v>
      </c>
      <c r="B35" s="7" t="s">
        <v>252</v>
      </c>
      <c r="C35" s="7" t="s">
        <v>253</v>
      </c>
      <c r="D35" s="7" t="s">
        <v>44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476</v>
      </c>
      <c r="B36" s="7" t="s">
        <v>134</v>
      </c>
      <c r="C36" s="7" t="s">
        <v>135</v>
      </c>
      <c r="D36" s="7" t="s">
        <v>44</v>
      </c>
      <c r="E36" s="7" t="s">
        <v>4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2">
        <v>961</v>
      </c>
      <c r="B37" s="2" t="s">
        <v>54</v>
      </c>
      <c r="C37" s="2" t="s">
        <v>55</v>
      </c>
      <c r="D37" s="2" t="s">
        <v>50</v>
      </c>
      <c r="E37" s="2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712</v>
      </c>
      <c r="B38" s="7" t="s">
        <v>204</v>
      </c>
      <c r="C38" s="7" t="s">
        <v>145</v>
      </c>
      <c r="D38" s="7" t="s">
        <v>44</v>
      </c>
      <c r="E38" s="7" t="s">
        <v>60</v>
      </c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662</v>
      </c>
      <c r="B39" s="2" t="s">
        <v>173</v>
      </c>
      <c r="C39" s="2" t="s">
        <v>174</v>
      </c>
      <c r="D39" s="2" t="s">
        <v>44</v>
      </c>
      <c r="E39" s="2" t="s">
        <v>53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562</v>
      </c>
      <c r="B40" s="7" t="s">
        <v>132</v>
      </c>
      <c r="C40" s="7" t="s">
        <v>133</v>
      </c>
      <c r="D40" s="7" t="s">
        <v>44</v>
      </c>
      <c r="E40" s="7" t="s">
        <v>29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7">
        <v>735</v>
      </c>
      <c r="B41" s="7" t="s">
        <v>288</v>
      </c>
      <c r="C41" s="7" t="s">
        <v>43</v>
      </c>
      <c r="D41" s="7" t="s">
        <v>50</v>
      </c>
      <c r="E41" s="7" t="s">
        <v>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>
      <c r="A42" s="2">
        <v>676</v>
      </c>
      <c r="B42" s="2" t="s">
        <v>39</v>
      </c>
      <c r="C42" s="2" t="s">
        <v>40</v>
      </c>
      <c r="D42" s="2" t="s">
        <v>41</v>
      </c>
      <c r="E42" s="2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734</v>
      </c>
      <c r="B43" s="7" t="s">
        <v>289</v>
      </c>
      <c r="C43" s="7" t="s">
        <v>40</v>
      </c>
      <c r="D43" s="7" t="s">
        <v>44</v>
      </c>
      <c r="E43" s="7" t="s">
        <v>5</v>
      </c>
      <c r="G43" s="3"/>
      <c r="H43" s="3"/>
      <c r="I43" s="3"/>
      <c r="J43" s="3"/>
      <c r="K43" s="3"/>
      <c r="L43" s="3"/>
      <c r="M43" s="3"/>
      <c r="N43" s="3"/>
      <c r="O43" s="3"/>
      <c r="R43" s="3"/>
    </row>
    <row r="44" spans="1:18" ht="15">
      <c r="A44" s="7"/>
      <c r="B44" s="7"/>
      <c r="C44" s="7"/>
      <c r="D44" s="7"/>
      <c r="E44" s="7"/>
      <c r="G44" s="3"/>
      <c r="H44" s="3"/>
      <c r="I44" s="3"/>
      <c r="J44" s="3"/>
      <c r="K44" s="3"/>
      <c r="L44" s="3"/>
      <c r="M44" s="3"/>
      <c r="N44" s="3"/>
      <c r="O44" s="3"/>
      <c r="R44" s="3"/>
    </row>
    <row r="45" spans="7:18" ht="1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7:18" ht="15">
      <c r="G46" s="3"/>
      <c r="H46" s="3"/>
      <c r="I46" s="3"/>
      <c r="J46" s="3"/>
      <c r="K46" s="3"/>
      <c r="L46" s="3"/>
      <c r="M46" s="3"/>
      <c r="N46" s="3"/>
      <c r="O46" s="3"/>
      <c r="R4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Kerremans</cp:lastModifiedBy>
  <cp:lastPrinted>2017-01-27T15:49:53Z</cp:lastPrinted>
  <dcterms:created xsi:type="dcterms:W3CDTF">2016-10-26T17:59:32Z</dcterms:created>
  <dcterms:modified xsi:type="dcterms:W3CDTF">2020-02-19T16:09:35Z</dcterms:modified>
  <cp:category/>
  <cp:version/>
  <cp:contentType/>
  <cp:contentStatus/>
</cp:coreProperties>
</file>